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Anderson Ranch Loss Matrix" sheetId="1" r:id="rId1"/>
    <sheet name="Palisades Loss Matrix" sheetId="2" r:id="rId2"/>
    <sheet name="Black Canyon Loss Matrix" sheetId="3" r:id="rId3"/>
    <sheet name="Deadwood Loss Matrix" sheetId="4" r:id="rId4"/>
    <sheet name="Minadoka Loss Matrix" sheetId="5" r:id="rId5"/>
  </sheets>
  <definedNames/>
  <calcPr fullCalcOnLoad="1"/>
</workbook>
</file>

<file path=xl/sharedStrings.xml><?xml version="1.0" encoding="utf-8"?>
<sst xmlns="http://schemas.openxmlformats.org/spreadsheetml/2006/main" count="431" uniqueCount="159">
  <si>
    <t>Anderson Ranch</t>
  </si>
  <si>
    <t>Deciduous Forested Wetland</t>
  </si>
  <si>
    <t>Deciduous Scrub-shrub Wetland</t>
  </si>
  <si>
    <t>Shrubsteppe</t>
  </si>
  <si>
    <t>Evergreen Forest</t>
  </si>
  <si>
    <t>Deciduous Shrubland</t>
  </si>
  <si>
    <t>Agriculture and Pasture</t>
  </si>
  <si>
    <t>Riverine - Rock Bottom</t>
  </si>
  <si>
    <t>Cover Types/HUs (Losses)</t>
  </si>
  <si>
    <t>Covertypes (Gains)</t>
  </si>
  <si>
    <t>Lacustrine - Open Water</t>
  </si>
  <si>
    <t>Other</t>
  </si>
  <si>
    <t>Acres/Model</t>
  </si>
  <si>
    <t>Cover Type Acres</t>
  </si>
  <si>
    <t>Loss Totals</t>
  </si>
  <si>
    <t>Gain Totals</t>
  </si>
  <si>
    <r>
      <t>Other</t>
    </r>
    <r>
      <rPr>
        <b/>
        <vertAlign val="superscript"/>
        <sz val="10"/>
        <rFont val="Arial"/>
        <family val="2"/>
      </rPr>
      <t>1</t>
    </r>
  </si>
  <si>
    <t>Mule Deer</t>
  </si>
  <si>
    <t>Mink</t>
  </si>
  <si>
    <t>Ruffed Grouse</t>
  </si>
  <si>
    <t>Blue Grouse</t>
  </si>
  <si>
    <t>Black-capped Chickadee</t>
  </si>
  <si>
    <t>Yellow Warbler</t>
  </si>
  <si>
    <r>
      <t>Mallard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</si>
  <si>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Included 100 meter band along the shoreline</t>
    </r>
  </si>
  <si>
    <r>
      <t xml:space="preserve">1 </t>
    </r>
    <r>
      <rPr>
        <sz val="10"/>
        <rFont val="Arial"/>
        <family val="2"/>
      </rPr>
      <t>Included dam and power plant staging areas</t>
    </r>
  </si>
  <si>
    <t>Totals</t>
  </si>
  <si>
    <t>Source: G. A. Meuleman et al. (1986) "Wildlife Impact Assessment Anderson Ranch, Black Canyon, and Boise diversion projects, Idaho"</t>
  </si>
  <si>
    <t>X</t>
  </si>
  <si>
    <r>
      <t>X</t>
    </r>
    <r>
      <rPr>
        <vertAlign val="superscript"/>
        <sz val="10"/>
        <rFont val="Arial"/>
        <family val="2"/>
      </rPr>
      <t>2</t>
    </r>
  </si>
  <si>
    <t>N/A</t>
  </si>
  <si>
    <t>Anderson Ranch Cover Type/Species Matrix</t>
  </si>
  <si>
    <t>Emergent Wetland</t>
  </si>
  <si>
    <t>Lacustrine</t>
  </si>
  <si>
    <t>Agriculture</t>
  </si>
  <si>
    <t>Coniferous Forest</t>
  </si>
  <si>
    <t>Aspen</t>
  </si>
  <si>
    <r>
      <t>a</t>
    </r>
    <r>
      <rPr>
        <sz val="10"/>
        <rFont val="Arial"/>
        <family val="0"/>
      </rPr>
      <t xml:space="preserve"> Includes dam, powerhouse, US Hwy 26, and government camp</t>
    </r>
  </si>
  <si>
    <t>Riverine</t>
  </si>
  <si>
    <t>Grassland</t>
  </si>
  <si>
    <r>
      <t>2</t>
    </r>
    <r>
      <rPr>
        <sz val="10"/>
        <rFont val="Arial"/>
        <family val="0"/>
      </rPr>
      <t xml:space="preserve"> Evaluation occurred along 100m for edge of rivers</t>
    </r>
  </si>
  <si>
    <r>
      <t>1</t>
    </r>
    <r>
      <rPr>
        <sz val="10"/>
        <rFont val="Arial"/>
        <family val="0"/>
      </rPr>
      <t xml:space="preserve"> Evaluation occurred along 100m from edge of rivers and streams</t>
    </r>
  </si>
  <si>
    <t>Target Species</t>
  </si>
  <si>
    <t xml:space="preserve">Forest Wetland </t>
  </si>
  <si>
    <t>Scrub Wetland</t>
  </si>
  <si>
    <t xml:space="preserve">Total </t>
  </si>
  <si>
    <t>Cover Types</t>
  </si>
  <si>
    <t>Cover Type Acres      Target Species</t>
  </si>
  <si>
    <t>Cover Types (Losses)</t>
  </si>
  <si>
    <t>Cover Type (Gains)</t>
  </si>
  <si>
    <t>Total  Losses</t>
  </si>
  <si>
    <t>Total  Gains</t>
  </si>
  <si>
    <r>
      <t>Other</t>
    </r>
    <r>
      <rPr>
        <b/>
        <vertAlign val="superscript"/>
        <sz val="10"/>
        <rFont val="Arial"/>
        <family val="2"/>
      </rPr>
      <t>3</t>
    </r>
  </si>
  <si>
    <t>Cover Type Acres (p.15)</t>
  </si>
  <si>
    <t>Mule deer (p. 19)</t>
  </si>
  <si>
    <t>Mink (p. 23-24)</t>
  </si>
  <si>
    <t>Ruffed grouse (p. 36)</t>
  </si>
  <si>
    <t>Ruffed grouse (p.37)</t>
  </si>
  <si>
    <r>
      <t xml:space="preserve">Mallard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(p. 34)</t>
    </r>
  </si>
  <si>
    <r>
      <t xml:space="preserve">Canada goose 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(p. 34)</t>
    </r>
  </si>
  <si>
    <t>Mink (p. 24)</t>
  </si>
  <si>
    <t>Mule deer (p.22)</t>
  </si>
  <si>
    <t>Bald eagle (breeding) (p. 41)</t>
  </si>
  <si>
    <t>Bald eagle (wintering) (p. 41)</t>
  </si>
  <si>
    <r>
      <t xml:space="preserve">Mallard </t>
    </r>
    <r>
      <rPr>
        <vertAlign val="superscript"/>
        <sz val="10"/>
        <rFont val="Arial"/>
        <family val="2"/>
      </rPr>
      <t xml:space="preserve">1  </t>
    </r>
    <r>
      <rPr>
        <sz val="10"/>
        <rFont val="Arial"/>
        <family val="2"/>
      </rPr>
      <t>(p. 27)</t>
    </r>
  </si>
  <si>
    <r>
      <t xml:space="preserve">Canada goose 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(p.28)</t>
    </r>
  </si>
  <si>
    <t>Black-capped chickadee (p. 43)</t>
  </si>
  <si>
    <t>Yellow warbler (pps. 43, 48)</t>
  </si>
  <si>
    <t>To be consistent, should winter bald eagle losses  be scaled back to -15,878 HUs (entire project loss acres)???</t>
  </si>
  <si>
    <t>Black-capped chickadee (p.44)</t>
  </si>
  <si>
    <t>Yellow warbler (p. 44)</t>
  </si>
  <si>
    <t>Yellow warbler was used to evaluate both scrub-shrub and forested wetland cover types</t>
  </si>
  <si>
    <r>
      <t>1</t>
    </r>
    <r>
      <rPr>
        <sz val="10"/>
        <rFont val="Arial"/>
        <family val="0"/>
      </rPr>
      <t xml:space="preserve"> Evaluation occurred along 100m from edge of rivers and streams (</t>
    </r>
    <r>
      <rPr>
        <sz val="10"/>
        <color indexed="10"/>
        <rFont val="Arial"/>
        <family val="2"/>
      </rPr>
      <t>X/+</t>
    </r>
    <r>
      <rPr>
        <sz val="10"/>
        <rFont val="Arial"/>
        <family val="0"/>
      </rPr>
      <t>)</t>
    </r>
  </si>
  <si>
    <r>
      <t>2</t>
    </r>
    <r>
      <rPr>
        <sz val="10"/>
        <rFont val="Arial"/>
        <family val="0"/>
      </rPr>
      <t xml:space="preserve"> Evaluation occurred along 100m for edge of rivers (</t>
    </r>
    <r>
      <rPr>
        <sz val="10"/>
        <color indexed="10"/>
        <rFont val="Arial"/>
        <family val="2"/>
      </rPr>
      <t>X/+</t>
    </r>
    <r>
      <rPr>
        <sz val="10"/>
        <rFont val="Arial"/>
        <family val="0"/>
      </rPr>
      <t>)</t>
    </r>
  </si>
  <si>
    <t>Black Canyon</t>
  </si>
  <si>
    <t>Deadwood</t>
  </si>
  <si>
    <t xml:space="preserve">HU Totals </t>
  </si>
  <si>
    <t xml:space="preserve">Riverine </t>
  </si>
  <si>
    <t>HU Totals</t>
  </si>
  <si>
    <t>Evergreen Forested Wetland</t>
  </si>
  <si>
    <t xml:space="preserve">Lacustrine </t>
  </si>
  <si>
    <t>Cover Type Acres (p.54/Tbl.10)</t>
  </si>
  <si>
    <t>Spruce Grouse</t>
  </si>
  <si>
    <t>Yellow Rumped Warbler</t>
  </si>
  <si>
    <t>Mule Deer (p.78/Tbl.14, pps. 60-61)</t>
  </si>
  <si>
    <t>Mink (p. 78/Tbl. 14, pps. 62-63)</t>
  </si>
  <si>
    <r>
      <t>Mallard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(p. 78/Tbl. 14, p. 69)</t>
    </r>
  </si>
  <si>
    <r>
      <t>Canada Goose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(p. 78/Tbl. 14, p. 69)</t>
    </r>
  </si>
  <si>
    <t>Pheasant (p. 78/Tbl. 14, p. 71)</t>
  </si>
  <si>
    <t>B. C. Chickadee (p. 78/Tbl. 14, p. )</t>
  </si>
  <si>
    <t>Yellow Warbler (p. 78/Tbl. 14, p.)</t>
  </si>
  <si>
    <t xml:space="preserve">Mule Deer </t>
  </si>
  <si>
    <t xml:space="preserve">Mink </t>
  </si>
  <si>
    <r>
      <t>Mallard</t>
    </r>
    <r>
      <rPr>
        <vertAlign val="superscript"/>
        <sz val="10"/>
        <rFont val="Arial"/>
        <family val="2"/>
      </rPr>
      <t xml:space="preserve">2 </t>
    </r>
  </si>
  <si>
    <r>
      <t>Canada Goose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</si>
  <si>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Species Total</t>
  </si>
  <si>
    <r>
      <t>2</t>
    </r>
    <r>
      <rPr>
        <vertAlign val="superscript"/>
        <sz val="10"/>
        <rFont val="Arial"/>
        <family val="0"/>
      </rPr>
      <t xml:space="preserve"> </t>
    </r>
    <r>
      <rPr>
        <sz val="10"/>
        <rFont val="Arial"/>
        <family val="2"/>
      </rPr>
      <t>Includes 100 meter band along the shoreline for habitats designated with a "</t>
    </r>
    <r>
      <rPr>
        <b/>
        <sz val="10"/>
        <color indexed="10"/>
        <rFont val="Arial"/>
        <family val="2"/>
      </rPr>
      <t>X</t>
    </r>
    <r>
      <rPr>
        <b/>
        <sz val="10"/>
        <rFont val="Arial"/>
        <family val="2"/>
      </rPr>
      <t>"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(red "bold" X). If these cover types are not adjacent to water capable of being utilized by mallards/geese, don't include them in the "HU stacking" e. g. a "3+" species total means that HU stacking is 3 species unless adjacent to water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in which case, a 100 meter band of habitat adjacent to the water would be evaluated for mallard/geese in addition to the other 3 species.</t>
    </r>
  </si>
  <si>
    <t>4+</t>
  </si>
  <si>
    <r>
      <t>Pheasant (p.54-Tbl.10, p.71)</t>
    </r>
    <r>
      <rPr>
        <vertAlign val="superscript"/>
        <sz val="10"/>
        <rFont val="Arial"/>
        <family val="2"/>
      </rPr>
      <t>3</t>
    </r>
  </si>
  <si>
    <r>
      <t xml:space="preserve">3 </t>
    </r>
    <r>
      <rPr>
        <sz val="10"/>
        <rFont val="Arial"/>
        <family val="2"/>
      </rPr>
      <t>On page 71, para. 3; it is stated that, "currently, the Black Canyon study area provides 915 acres of pheasant habitat…". If added, the "post construction" acres for the deciduous forested wetlands, shrubsteppe, agriculture, deciduous scrub-shrub wetland,and emergent wetland totals 915 acres. Therefore, it is assumed that the pheasant model should be applied to the affore mentioned cover types.</t>
    </r>
  </si>
  <si>
    <t>2+</t>
  </si>
  <si>
    <t>1+</t>
  </si>
  <si>
    <t>Black Canyon Cover Type/Species Matrix</t>
  </si>
  <si>
    <t>7+</t>
  </si>
  <si>
    <t>5+</t>
  </si>
  <si>
    <t>3+</t>
  </si>
  <si>
    <t>Deadwood Cover Type/Species Matrix</t>
  </si>
  <si>
    <t>Mink (p. 63 -  para. 3)</t>
  </si>
  <si>
    <t>Mule Deer (p. 60 - para. 5)</t>
  </si>
  <si>
    <r>
      <t xml:space="preserve">1 </t>
    </r>
    <r>
      <rPr>
        <sz val="10"/>
        <rFont val="Arial"/>
        <family val="2"/>
      </rPr>
      <t>On page 72 - para. 1, it is stated that Deadwood presently provides 682 acres of spruce grouse habitat. If post-construction acreage is added for the deciduous scrub-shub wetland (4 acres) and evergreen forest (678 acres) cover types (p. 54, Tbl. 10), the combined acres is equal to 682 acres. Therefore, I assumed that those two cover types were evaluated with the spruce grouse model.</t>
    </r>
  </si>
  <si>
    <r>
      <t>Spruce Grouse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(p. 72)</t>
    </r>
  </si>
  <si>
    <t>Yellow Warbler (pps. 74, 75)</t>
  </si>
  <si>
    <t>Yellow Rumped Warbler (pps.74, 75)</t>
  </si>
  <si>
    <t>Species Totals</t>
  </si>
  <si>
    <t>(p.78, Tbl. 14)</t>
  </si>
  <si>
    <t>Scrub-shrub Wetland</t>
  </si>
  <si>
    <t>Forested Wetland</t>
  </si>
  <si>
    <r>
      <t xml:space="preserve">Grassland </t>
    </r>
    <r>
      <rPr>
        <b/>
        <vertAlign val="superscript"/>
        <sz val="10"/>
        <rFont val="Arial"/>
        <family val="2"/>
      </rPr>
      <t>1</t>
    </r>
  </si>
  <si>
    <r>
      <t xml:space="preserve">Russian Olive </t>
    </r>
    <r>
      <rPr>
        <b/>
        <vertAlign val="superscript"/>
        <sz val="10"/>
        <rFont val="Arial"/>
        <family val="2"/>
      </rPr>
      <t>1</t>
    </r>
  </si>
  <si>
    <r>
      <t xml:space="preserve">Juniper </t>
    </r>
    <r>
      <rPr>
        <b/>
        <vertAlign val="superscript"/>
        <sz val="10"/>
        <rFont val="Arial"/>
        <family val="2"/>
      </rPr>
      <t>1</t>
    </r>
  </si>
  <si>
    <r>
      <t>Mallard</t>
    </r>
    <r>
      <rPr>
        <b/>
        <vertAlign val="superscript"/>
        <sz val="10"/>
        <rFont val="Arial"/>
        <family val="2"/>
      </rPr>
      <t xml:space="preserve"> 2</t>
    </r>
  </si>
  <si>
    <t>Redhead</t>
  </si>
  <si>
    <t>Western grebe</t>
  </si>
  <si>
    <t>Marsh wren</t>
  </si>
  <si>
    <r>
      <t>River otter</t>
    </r>
    <r>
      <rPr>
        <b/>
        <vertAlign val="superscript"/>
        <sz val="10"/>
        <rFont val="Arial"/>
        <family val="2"/>
      </rPr>
      <t xml:space="preserve"> 3</t>
    </r>
  </si>
  <si>
    <t>Sage grouse</t>
  </si>
  <si>
    <t>Total Species</t>
  </si>
  <si>
    <r>
      <t>1</t>
    </r>
    <r>
      <rPr>
        <sz val="10"/>
        <rFont val="Arial"/>
        <family val="0"/>
      </rPr>
      <t xml:space="preserve"> Cover type occurred only within nesting habitat portion of malard evaluation area </t>
    </r>
  </si>
  <si>
    <r>
      <t>3</t>
    </r>
    <r>
      <rPr>
        <sz val="10"/>
        <rFont val="Arial"/>
        <family val="0"/>
      </rPr>
      <t xml:space="preserve"> Evaluation area included 20m of riparian habitat adjacent to river shorelines</t>
    </r>
  </si>
  <si>
    <t>Total HUs</t>
  </si>
  <si>
    <t>Sagebrush- Grassland</t>
  </si>
  <si>
    <t>Mining Area</t>
  </si>
  <si>
    <r>
      <t>1</t>
    </r>
    <r>
      <rPr>
        <sz val="10"/>
        <rFont val="Arial"/>
        <family val="0"/>
      </rPr>
      <t xml:space="preserve"> Evaluation area included upland nesting habitat to 100m from wetland edge</t>
    </r>
  </si>
  <si>
    <r>
      <t>2</t>
    </r>
    <r>
      <rPr>
        <sz val="10"/>
        <rFont val="Arial"/>
        <family val="0"/>
      </rPr>
      <t xml:space="preserve"> Evaluation area included 20m of riparian habitat adjacent to river shorelines</t>
    </r>
  </si>
  <si>
    <t>Cover Type Acres (p. 16, Tbl. 2)</t>
  </si>
  <si>
    <t>Minadoka Dam Cover Type/HU Losses</t>
  </si>
  <si>
    <r>
      <t xml:space="preserve">Minidoka Dam impact assesment target species and cover types </t>
    </r>
    <r>
      <rPr>
        <sz val="10"/>
        <rFont val="Arial"/>
        <family val="2"/>
      </rPr>
      <t>(Martin and Meuleman 1989)</t>
    </r>
  </si>
  <si>
    <t>Mule deer (p.28, Tbl. 9)</t>
  </si>
  <si>
    <r>
      <t>River otter</t>
    </r>
    <r>
      <rPr>
        <b/>
        <vertAlign val="superscript"/>
        <sz val="10"/>
        <rFont val="Arial"/>
        <family val="2"/>
      </rPr>
      <t xml:space="preserve"> 2</t>
    </r>
    <r>
      <rPr>
        <b/>
        <sz val="10"/>
        <rFont val="Arial"/>
        <family val="2"/>
      </rPr>
      <t xml:space="preserve"> (p.27, Tbl. 8)</t>
    </r>
  </si>
  <si>
    <t>Yellow Warbler (p. 25, Tbl. 7)</t>
  </si>
  <si>
    <t>Marsh wren (p. 23, Tbl 6)</t>
  </si>
  <si>
    <t>Western grebe (p. 22, Tbl. 5)</t>
  </si>
  <si>
    <t>Redhead (p. 20, Tbl. 4)</t>
  </si>
  <si>
    <r>
      <t>Mallard</t>
    </r>
    <r>
      <rPr>
        <b/>
        <vertAlign val="superscript"/>
        <sz val="10"/>
        <rFont val="Arial"/>
        <family val="2"/>
      </rPr>
      <t xml:space="preserve"> 1</t>
    </r>
    <r>
      <rPr>
        <b/>
        <sz val="10"/>
        <rFont val="Arial"/>
        <family val="2"/>
      </rPr>
      <t xml:space="preserve"> (p.18, Tbl. 3)</t>
    </r>
  </si>
  <si>
    <t>Sage grouse (p. 30, Tbl. 10)</t>
  </si>
  <si>
    <t>Sagebrush - Grassland</t>
  </si>
  <si>
    <r>
      <t>2</t>
    </r>
    <r>
      <rPr>
        <sz val="10"/>
        <rFont val="Arial"/>
        <family val="0"/>
      </rPr>
      <t xml:space="preserve"> Evaluation area included upland nesting habitat to 100m from wetland edge. Red "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>"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indicates use only within 100m of wetland edge</t>
    </r>
  </si>
  <si>
    <r>
      <t xml:space="preserve">2 </t>
    </r>
    <r>
      <rPr>
        <sz val="10"/>
        <rFont val="Arial"/>
        <family val="2"/>
      </rPr>
      <t>Included 100 meter band along the shoreline. Red "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>"/+ indicates that only the area within 100m of shoreline is evaluated for these cover types.</t>
    </r>
  </si>
  <si>
    <t>p. 19</t>
  </si>
  <si>
    <t>p. 22</t>
  </si>
  <si>
    <t>p. 24</t>
  </si>
  <si>
    <t>p. 26</t>
  </si>
  <si>
    <t>p. 29</t>
  </si>
  <si>
    <r>
      <t>Palisades Dam impact assessment target species and cover types</t>
    </r>
    <r>
      <rPr>
        <sz val="10"/>
        <rFont val="Arial"/>
        <family val="2"/>
      </rPr>
      <t xml:space="preserve"> (Sather-Blair and Preston 1985)</t>
    </r>
  </si>
  <si>
    <r>
      <t xml:space="preserve">Palisades Dam impact assessment target species matrix </t>
    </r>
    <r>
      <rPr>
        <sz val="10"/>
        <rFont val="Arial"/>
        <family val="2"/>
      </rPr>
      <t>(derived from Sather-Blair and Preston 1985)</t>
    </r>
  </si>
  <si>
    <t>Grass/Sage</t>
  </si>
  <si>
    <t>Covertypes/HUs (Gains)</t>
  </si>
  <si>
    <t>Cover Type/HU Gains</t>
  </si>
  <si>
    <r>
      <t>Minidoka Dam impact assesment cover types/species matrix</t>
    </r>
    <r>
      <rPr>
        <sz val="10"/>
        <rFont val="Arial"/>
        <family val="2"/>
      </rPr>
      <t xml:space="preserve"> (Martin and Meuleman 1989)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</si>
</sst>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ck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right"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3" fillId="0" borderId="21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4" xfId="0" applyNumberForma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4" xfId="0" applyNumberForma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20" xfId="0" applyNumberForma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1" xfId="0" applyBorder="1" applyAlignment="1">
      <alignment horizontal="left" vertical="center"/>
    </xf>
    <xf numFmtId="3" fontId="0" fillId="0" borderId="12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24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0" fillId="0" borderId="36" xfId="0" applyBorder="1" applyAlignment="1">
      <alignment/>
    </xf>
    <xf numFmtId="0" fontId="2" fillId="0" borderId="9" xfId="0" applyFont="1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2" fillId="0" borderId="28" xfId="0" applyFont="1" applyBorder="1" applyAlignment="1">
      <alignment/>
    </xf>
    <xf numFmtId="0" fontId="0" fillId="0" borderId="34" xfId="0" applyBorder="1" applyAlignment="1">
      <alignment/>
    </xf>
    <xf numFmtId="0" fontId="0" fillId="0" borderId="2" xfId="0" applyBorder="1" applyAlignment="1">
      <alignment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8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2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3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9" xfId="0" applyBorder="1" applyAlignment="1">
      <alignment/>
    </xf>
    <xf numFmtId="0" fontId="3" fillId="0" borderId="36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9" fillId="0" borderId="28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2" fillId="0" borderId="49" xfId="0" applyFont="1" applyBorder="1" applyAlignment="1">
      <alignment/>
    </xf>
    <xf numFmtId="0" fontId="0" fillId="0" borderId="50" xfId="0" applyBorder="1" applyAlignment="1">
      <alignment/>
    </xf>
    <xf numFmtId="0" fontId="2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2" fillId="0" borderId="54" xfId="0" applyFont="1" applyBorder="1" applyAlignment="1">
      <alignment vertical="center"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R26" sqref="R25:R26"/>
    </sheetView>
  </sheetViews>
  <sheetFormatPr defaultColWidth="9.140625" defaultRowHeight="12.75"/>
  <cols>
    <col min="1" max="1" width="22.00390625" style="0" customWidth="1"/>
    <col min="2" max="2" width="12.421875" style="0" customWidth="1"/>
    <col min="3" max="3" width="18.421875" style="0" customWidth="1"/>
    <col min="4" max="4" width="12.8515625" style="0" customWidth="1"/>
    <col min="5" max="5" width="10.28125" style="0" customWidth="1"/>
    <col min="6" max="6" width="10.140625" style="0" customWidth="1"/>
    <col min="7" max="7" width="10.8515625" style="0" customWidth="1"/>
    <col min="9" max="10" width="10.421875" style="0" customWidth="1"/>
  </cols>
  <sheetData>
    <row r="1" ht="12.75">
      <c r="A1" t="s">
        <v>27</v>
      </c>
    </row>
    <row r="2" ht="13.5" thickBot="1"/>
    <row r="3" spans="1:12" ht="13.5" thickBot="1">
      <c r="A3" s="17" t="s">
        <v>0</v>
      </c>
      <c r="B3" s="186" t="s">
        <v>8</v>
      </c>
      <c r="C3" s="186"/>
      <c r="D3" s="186"/>
      <c r="E3" s="186"/>
      <c r="F3" s="186"/>
      <c r="G3" s="186"/>
      <c r="H3" s="186"/>
      <c r="I3" s="186"/>
      <c r="J3" s="187" t="s">
        <v>9</v>
      </c>
      <c r="K3" s="187"/>
      <c r="L3" s="188"/>
    </row>
    <row r="4" spans="1:12" ht="51.75" thickBot="1">
      <c r="A4" s="20" t="s">
        <v>12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14</v>
      </c>
      <c r="J4" s="18" t="s">
        <v>10</v>
      </c>
      <c r="K4" s="18" t="s">
        <v>16</v>
      </c>
      <c r="L4" s="19" t="s">
        <v>15</v>
      </c>
    </row>
    <row r="5" spans="1:12" ht="13.5" thickBot="1">
      <c r="A5" s="21" t="s">
        <v>13</v>
      </c>
      <c r="B5" s="15">
        <v>-966</v>
      </c>
      <c r="C5" s="15">
        <v>-256</v>
      </c>
      <c r="D5" s="15">
        <v>-2200</v>
      </c>
      <c r="E5" s="15">
        <v>-280</v>
      </c>
      <c r="F5" s="15">
        <v>-270</v>
      </c>
      <c r="G5" s="15">
        <v>-565</v>
      </c>
      <c r="H5" s="15">
        <v>-275</v>
      </c>
      <c r="I5" s="15">
        <f>SUM(B5:H5)</f>
        <v>-4812</v>
      </c>
      <c r="J5" s="22">
        <v>4740</v>
      </c>
      <c r="K5" s="22">
        <v>72</v>
      </c>
      <c r="L5" s="16">
        <f>SUM(J5:K5)</f>
        <v>4812</v>
      </c>
    </row>
    <row r="6" spans="1:12" ht="12.75">
      <c r="A6" s="11" t="s">
        <v>17</v>
      </c>
      <c r="B6" s="12" t="s">
        <v>148</v>
      </c>
      <c r="C6" s="12"/>
      <c r="D6" s="12"/>
      <c r="E6" s="12"/>
      <c r="F6" s="12"/>
      <c r="G6" s="12"/>
      <c r="H6" s="12"/>
      <c r="I6" s="13">
        <v>-2689.0440000000003</v>
      </c>
      <c r="J6" s="12"/>
      <c r="K6" s="12"/>
      <c r="L6" s="13"/>
    </row>
    <row r="7" spans="1:12" ht="12.75">
      <c r="A7" s="2" t="s">
        <v>18</v>
      </c>
      <c r="B7" s="3" t="s">
        <v>149</v>
      </c>
      <c r="C7" s="3"/>
      <c r="D7" s="3"/>
      <c r="E7" s="3"/>
      <c r="F7" s="3"/>
      <c r="G7" s="3"/>
      <c r="H7" s="3"/>
      <c r="I7" s="4">
        <v>-1196.8</v>
      </c>
      <c r="J7" s="3"/>
      <c r="K7" s="3"/>
      <c r="L7" s="4"/>
    </row>
    <row r="8" spans="1:12" ht="14.25">
      <c r="A8" s="2" t="s">
        <v>23</v>
      </c>
      <c r="B8" s="3" t="s">
        <v>150</v>
      </c>
      <c r="C8" s="3"/>
      <c r="D8" s="3"/>
      <c r="E8" s="3"/>
      <c r="F8" s="3"/>
      <c r="G8" s="3"/>
      <c r="H8" s="3"/>
      <c r="I8" s="4">
        <v>-1047.5724</v>
      </c>
      <c r="J8" s="3"/>
      <c r="K8" s="3"/>
      <c r="L8" s="4"/>
    </row>
    <row r="9" spans="1:12" ht="12.75">
      <c r="A9" s="2" t="s">
        <v>19</v>
      </c>
      <c r="B9" s="3" t="s">
        <v>151</v>
      </c>
      <c r="C9" s="3"/>
      <c r="D9" s="3"/>
      <c r="E9" s="3"/>
      <c r="F9" s="3"/>
      <c r="G9" s="3"/>
      <c r="H9" s="3"/>
      <c r="I9" s="4">
        <v>-919</v>
      </c>
      <c r="J9" s="3"/>
      <c r="K9" s="3"/>
      <c r="L9" s="4"/>
    </row>
    <row r="10" spans="1:12" ht="12.75">
      <c r="A10" s="2" t="s">
        <v>20</v>
      </c>
      <c r="B10" s="3" t="s">
        <v>151</v>
      </c>
      <c r="C10" s="3"/>
      <c r="D10" s="3"/>
      <c r="E10" s="3"/>
      <c r="F10" s="3"/>
      <c r="G10" s="3"/>
      <c r="H10" s="3"/>
      <c r="I10" s="4">
        <v>-1980</v>
      </c>
      <c r="J10" s="3"/>
      <c r="K10" s="3"/>
      <c r="L10" s="4"/>
    </row>
    <row r="11" spans="1:12" ht="12.75">
      <c r="A11" s="2" t="s">
        <v>21</v>
      </c>
      <c r="B11" s="3" t="s">
        <v>152</v>
      </c>
      <c r="C11" s="3"/>
      <c r="D11" s="3"/>
      <c r="E11" s="3"/>
      <c r="F11" s="3"/>
      <c r="G11" s="3"/>
      <c r="H11" s="3"/>
      <c r="I11" s="4">
        <v>-890</v>
      </c>
      <c r="J11" s="3"/>
      <c r="K11" s="3"/>
      <c r="L11" s="4"/>
    </row>
    <row r="12" spans="1:12" ht="13.5" thickBot="1">
      <c r="A12" s="8" t="s">
        <v>22</v>
      </c>
      <c r="B12" s="9" t="s">
        <v>152</v>
      </c>
      <c r="C12" s="9"/>
      <c r="D12" s="9"/>
      <c r="E12" s="9"/>
      <c r="F12" s="9"/>
      <c r="G12" s="9"/>
      <c r="H12" s="9"/>
      <c r="I12" s="10">
        <v>-361</v>
      </c>
      <c r="J12" s="3"/>
      <c r="K12" s="3"/>
      <c r="L12" s="4"/>
    </row>
    <row r="13" spans="1:12" ht="13.5" thickBot="1">
      <c r="A13" s="14" t="s">
        <v>76</v>
      </c>
      <c r="B13" s="15"/>
      <c r="C13" s="15"/>
      <c r="D13" s="15"/>
      <c r="E13" s="15"/>
      <c r="F13" s="15"/>
      <c r="G13" s="15"/>
      <c r="H13" s="15"/>
      <c r="I13" s="16">
        <f>SUM(I6:I12)</f>
        <v>-9083.4164</v>
      </c>
      <c r="J13" s="7"/>
      <c r="K13" s="3"/>
      <c r="L13" s="4"/>
    </row>
    <row r="14" spans="1:12" ht="14.25">
      <c r="A14" s="183" t="s">
        <v>25</v>
      </c>
      <c r="B14" s="184"/>
      <c r="C14" s="184"/>
      <c r="D14" s="184"/>
      <c r="E14" s="184"/>
      <c r="F14" s="184"/>
      <c r="G14" s="184"/>
      <c r="H14" s="184"/>
      <c r="I14" s="185"/>
      <c r="J14" s="3"/>
      <c r="K14" s="2"/>
      <c r="L14" s="5"/>
    </row>
    <row r="15" spans="1:12" ht="14.25">
      <c r="A15" s="189" t="s">
        <v>24</v>
      </c>
      <c r="B15" s="190"/>
      <c r="C15" s="190"/>
      <c r="D15" s="190"/>
      <c r="E15" s="190"/>
      <c r="F15" s="190"/>
      <c r="G15" s="190"/>
      <c r="H15" s="190"/>
      <c r="I15" s="190"/>
      <c r="J15" s="2"/>
      <c r="K15" s="2"/>
      <c r="L15" s="2"/>
    </row>
    <row r="16" ht="13.5" thickBot="1">
      <c r="C16" s="1"/>
    </row>
    <row r="17" spans="1:12" ht="13.5" customHeight="1" thickBot="1">
      <c r="A17" s="17" t="s">
        <v>0</v>
      </c>
      <c r="B17" s="178" t="s">
        <v>31</v>
      </c>
      <c r="C17" s="179"/>
      <c r="D17" s="179"/>
      <c r="E17" s="179"/>
      <c r="F17" s="179"/>
      <c r="G17" s="179"/>
      <c r="H17" s="179"/>
      <c r="I17" s="179"/>
      <c r="J17" s="179"/>
      <c r="K17" s="37"/>
      <c r="L17" s="33"/>
    </row>
    <row r="18" spans="1:12" ht="51.75" thickBot="1">
      <c r="A18" s="20" t="s">
        <v>12</v>
      </c>
      <c r="B18" s="18" t="s">
        <v>1</v>
      </c>
      <c r="C18" s="18" t="s">
        <v>2</v>
      </c>
      <c r="D18" s="18" t="s">
        <v>3</v>
      </c>
      <c r="E18" s="18" t="s">
        <v>4</v>
      </c>
      <c r="F18" s="18" t="s">
        <v>5</v>
      </c>
      <c r="G18" s="18" t="s">
        <v>6</v>
      </c>
      <c r="H18" s="18" t="s">
        <v>7</v>
      </c>
      <c r="I18" s="18" t="s">
        <v>10</v>
      </c>
      <c r="J18" s="31" t="s">
        <v>16</v>
      </c>
      <c r="K18" s="37"/>
      <c r="L18" s="33"/>
    </row>
    <row r="19" spans="1:12" ht="12.75">
      <c r="A19" s="11" t="s">
        <v>17</v>
      </c>
      <c r="B19" s="23" t="s">
        <v>28</v>
      </c>
      <c r="C19" s="23" t="s">
        <v>28</v>
      </c>
      <c r="D19" s="23" t="s">
        <v>28</v>
      </c>
      <c r="E19" s="23" t="s">
        <v>28</v>
      </c>
      <c r="F19" s="23" t="s">
        <v>28</v>
      </c>
      <c r="G19" s="23"/>
      <c r="H19" s="23"/>
      <c r="I19" s="24"/>
      <c r="J19" s="32" t="s">
        <v>30</v>
      </c>
      <c r="K19" s="38"/>
      <c r="L19" s="34"/>
    </row>
    <row r="20" spans="1:12" ht="12.75">
      <c r="A20" s="2" t="s">
        <v>18</v>
      </c>
      <c r="B20" s="25" t="s">
        <v>28</v>
      </c>
      <c r="C20" s="25" t="s">
        <v>28</v>
      </c>
      <c r="D20" s="25"/>
      <c r="E20" s="25"/>
      <c r="F20" s="25"/>
      <c r="G20" s="25"/>
      <c r="H20" s="25" t="s">
        <v>28</v>
      </c>
      <c r="I20" s="26" t="s">
        <v>28</v>
      </c>
      <c r="J20" s="32" t="s">
        <v>30</v>
      </c>
      <c r="K20" s="38"/>
      <c r="L20" s="34"/>
    </row>
    <row r="21" spans="1:12" ht="14.25">
      <c r="A21" s="2" t="s">
        <v>23</v>
      </c>
      <c r="B21" s="25" t="s">
        <v>28</v>
      </c>
      <c r="C21" s="25" t="s">
        <v>28</v>
      </c>
      <c r="D21" s="162" t="s">
        <v>29</v>
      </c>
      <c r="E21" s="162" t="s">
        <v>29</v>
      </c>
      <c r="F21" s="162" t="s">
        <v>29</v>
      </c>
      <c r="G21" s="162" t="s">
        <v>29</v>
      </c>
      <c r="H21" s="25" t="s">
        <v>28</v>
      </c>
      <c r="I21" s="25" t="s">
        <v>28</v>
      </c>
      <c r="J21" s="32" t="s">
        <v>30</v>
      </c>
      <c r="K21" s="38"/>
      <c r="L21" s="34"/>
    </row>
    <row r="22" spans="1:12" ht="12.75">
      <c r="A22" s="2" t="s">
        <v>19</v>
      </c>
      <c r="B22" s="25" t="s">
        <v>28</v>
      </c>
      <c r="C22" s="25"/>
      <c r="D22" s="25"/>
      <c r="E22" s="25"/>
      <c r="F22" s="25"/>
      <c r="G22" s="25"/>
      <c r="H22" s="25"/>
      <c r="I22" s="26"/>
      <c r="J22" s="32" t="s">
        <v>30</v>
      </c>
      <c r="K22" s="38"/>
      <c r="L22" s="34"/>
    </row>
    <row r="23" spans="1:12" ht="12.75">
      <c r="A23" s="2" t="s">
        <v>20</v>
      </c>
      <c r="B23" s="25"/>
      <c r="C23" s="25"/>
      <c r="D23" s="25" t="s">
        <v>28</v>
      </c>
      <c r="E23" s="25" t="s">
        <v>28</v>
      </c>
      <c r="F23" s="25" t="s">
        <v>28</v>
      </c>
      <c r="G23" s="25"/>
      <c r="H23" s="25"/>
      <c r="I23" s="26"/>
      <c r="J23" s="32" t="s">
        <v>30</v>
      </c>
      <c r="K23" s="38"/>
      <c r="L23" s="34"/>
    </row>
    <row r="24" spans="1:12" ht="12.75">
      <c r="A24" s="2" t="s">
        <v>21</v>
      </c>
      <c r="B24" s="25" t="s">
        <v>28</v>
      </c>
      <c r="C24" s="25"/>
      <c r="D24" s="25"/>
      <c r="E24" s="25"/>
      <c r="F24" s="25"/>
      <c r="G24" s="25"/>
      <c r="H24" s="25"/>
      <c r="I24" s="26"/>
      <c r="J24" s="32" t="s">
        <v>30</v>
      </c>
      <c r="K24" s="38"/>
      <c r="L24" s="34"/>
    </row>
    <row r="25" spans="1:12" ht="13.5" thickBot="1">
      <c r="A25" s="8" t="s">
        <v>22</v>
      </c>
      <c r="B25" s="27"/>
      <c r="C25" s="27" t="s">
        <v>28</v>
      </c>
      <c r="D25" s="27"/>
      <c r="E25" s="27"/>
      <c r="F25" s="27" t="s">
        <v>28</v>
      </c>
      <c r="G25" s="27"/>
      <c r="H25" s="27"/>
      <c r="I25" s="28"/>
      <c r="J25" s="38" t="s">
        <v>30</v>
      </c>
      <c r="K25" s="38"/>
      <c r="L25" s="34"/>
    </row>
    <row r="26" spans="1:12" ht="13.5" thickBot="1">
      <c r="A26" s="14" t="s">
        <v>26</v>
      </c>
      <c r="B26" s="29">
        <v>5</v>
      </c>
      <c r="C26" s="29">
        <v>4</v>
      </c>
      <c r="D26" s="29" t="s">
        <v>100</v>
      </c>
      <c r="E26" s="29" t="s">
        <v>100</v>
      </c>
      <c r="F26" s="29" t="s">
        <v>105</v>
      </c>
      <c r="G26" s="29">
        <v>1</v>
      </c>
      <c r="H26" s="29">
        <v>2</v>
      </c>
      <c r="I26" s="30">
        <v>2</v>
      </c>
      <c r="J26" s="30" t="s">
        <v>30</v>
      </c>
      <c r="K26" s="163"/>
      <c r="L26" s="34"/>
    </row>
    <row r="27" spans="1:12" ht="14.25">
      <c r="A27" s="180" t="s">
        <v>25</v>
      </c>
      <c r="B27" s="181"/>
      <c r="C27" s="181"/>
      <c r="D27" s="181"/>
      <c r="E27" s="181"/>
      <c r="F27" s="181"/>
      <c r="G27" s="181"/>
      <c r="H27" s="181"/>
      <c r="I27" s="181"/>
      <c r="J27" s="182"/>
      <c r="K27" s="39"/>
      <c r="L27" s="36"/>
    </row>
    <row r="28" spans="1:12" ht="14.25">
      <c r="A28" s="183" t="s">
        <v>147</v>
      </c>
      <c r="B28" s="184"/>
      <c r="C28" s="184"/>
      <c r="D28" s="184"/>
      <c r="E28" s="184"/>
      <c r="F28" s="184"/>
      <c r="G28" s="184"/>
      <c r="H28" s="184"/>
      <c r="I28" s="184"/>
      <c r="J28" s="185"/>
      <c r="K28" s="39"/>
      <c r="L28" s="35"/>
    </row>
    <row r="30" ht="12.75">
      <c r="A30" s="72"/>
    </row>
  </sheetData>
  <mergeCells count="7">
    <mergeCell ref="B17:J17"/>
    <mergeCell ref="A27:J27"/>
    <mergeCell ref="A28:J28"/>
    <mergeCell ref="B3:I3"/>
    <mergeCell ref="J3:L3"/>
    <mergeCell ref="A14:I14"/>
    <mergeCell ref="A15:I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A35" sqref="A35:M35"/>
    </sheetView>
  </sheetViews>
  <sheetFormatPr defaultColWidth="9.140625" defaultRowHeight="12.75"/>
  <cols>
    <col min="1" max="1" width="26.7109375" style="0" customWidth="1"/>
    <col min="4" max="4" width="12.421875" style="0" customWidth="1"/>
    <col min="5" max="5" width="10.7109375" style="0" customWidth="1"/>
    <col min="6" max="6" width="12.421875" style="0" customWidth="1"/>
    <col min="7" max="7" width="11.28125" style="0" customWidth="1"/>
    <col min="8" max="8" width="14.7109375" style="0" customWidth="1"/>
    <col min="10" max="10" width="10.421875" style="0" customWidth="1"/>
    <col min="11" max="11" width="13.57421875" style="0" customWidth="1"/>
    <col min="12" max="12" width="12.57421875" style="0" customWidth="1"/>
  </cols>
  <sheetData>
    <row r="2" spans="1:14" ht="13.5" thickBot="1">
      <c r="A2" s="206" t="s">
        <v>153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8"/>
    </row>
    <row r="3" spans="1:14" ht="13.5" thickBot="1">
      <c r="A3" s="216" t="s">
        <v>47</v>
      </c>
      <c r="B3" s="212" t="s">
        <v>48</v>
      </c>
      <c r="C3" s="210"/>
      <c r="D3" s="210"/>
      <c r="E3" s="210"/>
      <c r="F3" s="210"/>
      <c r="G3" s="210"/>
      <c r="H3" s="210"/>
      <c r="I3" s="210"/>
      <c r="J3" s="213"/>
      <c r="K3" s="209" t="s">
        <v>49</v>
      </c>
      <c r="L3" s="210"/>
      <c r="M3" s="210"/>
      <c r="N3" s="211"/>
    </row>
    <row r="4" spans="1:14" ht="12.75" customHeight="1">
      <c r="A4" s="217"/>
      <c r="B4" s="219" t="s">
        <v>43</v>
      </c>
      <c r="C4" s="192" t="s">
        <v>44</v>
      </c>
      <c r="D4" s="192" t="s">
        <v>3</v>
      </c>
      <c r="E4" s="192" t="s">
        <v>38</v>
      </c>
      <c r="F4" s="194" t="s">
        <v>155</v>
      </c>
      <c r="G4" s="192" t="s">
        <v>34</v>
      </c>
      <c r="H4" s="192" t="s">
        <v>35</v>
      </c>
      <c r="I4" s="192" t="s">
        <v>36</v>
      </c>
      <c r="J4" s="197" t="s">
        <v>50</v>
      </c>
      <c r="K4" s="214" t="s">
        <v>32</v>
      </c>
      <c r="L4" s="196" t="s">
        <v>33</v>
      </c>
      <c r="M4" s="196" t="s">
        <v>52</v>
      </c>
      <c r="N4" s="204" t="s">
        <v>51</v>
      </c>
    </row>
    <row r="5" spans="1:14" ht="13.5" thickBot="1">
      <c r="A5" s="218"/>
      <c r="B5" s="220"/>
      <c r="C5" s="193"/>
      <c r="D5" s="193"/>
      <c r="E5" s="193"/>
      <c r="F5" s="195"/>
      <c r="G5" s="193"/>
      <c r="H5" s="193"/>
      <c r="I5" s="193"/>
      <c r="J5" s="198"/>
      <c r="K5" s="215"/>
      <c r="L5" s="195"/>
      <c r="M5" s="195"/>
      <c r="N5" s="205"/>
    </row>
    <row r="6" spans="1:14" ht="12.75">
      <c r="A6" s="57" t="s">
        <v>53</v>
      </c>
      <c r="B6" s="23">
        <v>-1677</v>
      </c>
      <c r="C6" s="23">
        <v>-832</v>
      </c>
      <c r="D6" s="23">
        <v>-2946</v>
      </c>
      <c r="E6" s="23">
        <v>-900</v>
      </c>
      <c r="F6" s="23">
        <v>-875</v>
      </c>
      <c r="G6" s="23">
        <v>-6800</v>
      </c>
      <c r="H6" s="23">
        <v>-612</v>
      </c>
      <c r="I6" s="23">
        <v>-1236</v>
      </c>
      <c r="J6" s="65">
        <f>SUM(B6:I6)</f>
        <v>-15878</v>
      </c>
      <c r="K6" s="61">
        <v>68</v>
      </c>
      <c r="L6" s="23">
        <v>15600</v>
      </c>
      <c r="M6" s="23">
        <v>210</v>
      </c>
      <c r="N6" s="62">
        <f>SUM(K6:M6)</f>
        <v>15878</v>
      </c>
    </row>
    <row r="7" spans="1:14" ht="12.75">
      <c r="A7" s="58" t="s">
        <v>61</v>
      </c>
      <c r="B7" s="6"/>
      <c r="C7" s="6"/>
      <c r="D7" s="6"/>
      <c r="E7" s="6"/>
      <c r="F7" s="6"/>
      <c r="G7" s="6"/>
      <c r="H7" s="6"/>
      <c r="I7" s="6"/>
      <c r="J7" s="66">
        <v>-2454</v>
      </c>
      <c r="K7" s="49"/>
      <c r="L7" s="6"/>
      <c r="M7" s="6"/>
      <c r="N7" s="50"/>
    </row>
    <row r="8" spans="1:14" ht="12.75">
      <c r="A8" s="58" t="s">
        <v>60</v>
      </c>
      <c r="B8" s="117"/>
      <c r="C8" s="117"/>
      <c r="D8" s="117"/>
      <c r="E8" s="117"/>
      <c r="F8" s="117"/>
      <c r="G8" s="117"/>
      <c r="H8" s="6"/>
      <c r="I8" s="6"/>
      <c r="J8" s="66">
        <v>-2276</v>
      </c>
      <c r="K8" s="49"/>
      <c r="L8" s="6"/>
      <c r="M8" s="6"/>
      <c r="N8" s="50"/>
    </row>
    <row r="9" spans="1:14" ht="14.25">
      <c r="A9" s="58" t="s">
        <v>58</v>
      </c>
      <c r="B9" s="117"/>
      <c r="C9" s="117"/>
      <c r="D9" s="117"/>
      <c r="E9" s="117"/>
      <c r="F9" s="117"/>
      <c r="G9" s="117"/>
      <c r="H9" s="6"/>
      <c r="I9" s="6"/>
      <c r="J9" s="66">
        <v>-2622</v>
      </c>
      <c r="K9" s="49"/>
      <c r="L9" s="6"/>
      <c r="M9" s="6"/>
      <c r="N9" s="50"/>
    </row>
    <row r="10" spans="1:14" ht="14.25">
      <c r="A10" s="58" t="s">
        <v>59</v>
      </c>
      <c r="B10" s="6"/>
      <c r="C10" s="6"/>
      <c r="D10" s="6"/>
      <c r="E10" s="6"/>
      <c r="F10" s="6"/>
      <c r="G10" s="6"/>
      <c r="H10" s="6"/>
      <c r="I10" s="6"/>
      <c r="J10" s="66">
        <v>-805</v>
      </c>
      <c r="K10" s="49"/>
      <c r="L10" s="6"/>
      <c r="M10" s="6"/>
      <c r="N10" s="50"/>
    </row>
    <row r="11" spans="1:14" ht="12.75">
      <c r="A11" s="58" t="s">
        <v>57</v>
      </c>
      <c r="B11" s="6"/>
      <c r="C11" s="6"/>
      <c r="D11" s="6"/>
      <c r="E11" s="6"/>
      <c r="F11" s="6"/>
      <c r="G11" s="6"/>
      <c r="H11" s="6"/>
      <c r="I11" s="6"/>
      <c r="J11" s="66">
        <v>-2331</v>
      </c>
      <c r="K11" s="49"/>
      <c r="L11" s="6"/>
      <c r="M11" s="6"/>
      <c r="N11" s="50"/>
    </row>
    <row r="12" spans="1:14" ht="12.75">
      <c r="A12" s="58" t="s">
        <v>62</v>
      </c>
      <c r="B12" s="6"/>
      <c r="C12" s="6"/>
      <c r="D12" s="6"/>
      <c r="E12" s="6"/>
      <c r="F12" s="6"/>
      <c r="G12" s="6"/>
      <c r="H12" s="6"/>
      <c r="I12" s="6"/>
      <c r="J12" s="66">
        <v>-5941</v>
      </c>
      <c r="K12" s="49"/>
      <c r="L12" s="6"/>
      <c r="M12" s="6"/>
      <c r="N12" s="50"/>
    </row>
    <row r="13" spans="1:14" ht="12.75">
      <c r="A13" s="58" t="s">
        <v>63</v>
      </c>
      <c r="B13" s="222" t="s">
        <v>68</v>
      </c>
      <c r="C13" s="223"/>
      <c r="D13" s="223"/>
      <c r="E13" s="223"/>
      <c r="F13" s="223"/>
      <c r="G13" s="223"/>
      <c r="H13" s="223"/>
      <c r="I13" s="224"/>
      <c r="J13" s="67">
        <v>-18565</v>
      </c>
      <c r="K13" s="49"/>
      <c r="L13" s="6"/>
      <c r="M13" s="6"/>
      <c r="N13" s="50"/>
    </row>
    <row r="14" spans="1:14" ht="12.75">
      <c r="A14" s="58" t="s">
        <v>69</v>
      </c>
      <c r="B14" s="6"/>
      <c r="C14" s="6"/>
      <c r="D14" s="6"/>
      <c r="E14" s="6"/>
      <c r="F14" s="6"/>
      <c r="G14" s="6"/>
      <c r="H14" s="6"/>
      <c r="I14" s="6"/>
      <c r="J14" s="66">
        <v>-1358</v>
      </c>
      <c r="K14" s="49"/>
      <c r="L14" s="6"/>
      <c r="M14" s="6"/>
      <c r="N14" s="50"/>
    </row>
    <row r="15" spans="1:14" ht="13.5" thickBot="1">
      <c r="A15" s="59" t="s">
        <v>70</v>
      </c>
      <c r="B15" s="225" t="s">
        <v>71</v>
      </c>
      <c r="C15" s="226"/>
      <c r="D15" s="226"/>
      <c r="E15" s="226"/>
      <c r="F15" s="226"/>
      <c r="G15" s="226"/>
      <c r="H15" s="226"/>
      <c r="I15" s="227"/>
      <c r="J15" s="66">
        <v>-2074</v>
      </c>
      <c r="K15" s="51"/>
      <c r="L15" s="44"/>
      <c r="M15" s="48"/>
      <c r="N15" s="52"/>
    </row>
    <row r="16" spans="1:14" ht="14.25" thickBot="1" thickTop="1">
      <c r="A16" s="60" t="s">
        <v>45</v>
      </c>
      <c r="B16" s="54"/>
      <c r="C16" s="54"/>
      <c r="D16" s="54"/>
      <c r="E16" s="54"/>
      <c r="F16" s="54"/>
      <c r="G16" s="54"/>
      <c r="H16" s="54"/>
      <c r="I16" s="54"/>
      <c r="J16" s="68">
        <f>SUM(J7:J15)</f>
        <v>-38426</v>
      </c>
      <c r="K16" s="53"/>
      <c r="L16" s="54"/>
      <c r="M16" s="55"/>
      <c r="N16" s="56"/>
    </row>
    <row r="17" spans="1:14" ht="14.25">
      <c r="A17" s="200" t="s">
        <v>41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228"/>
      <c r="N17" s="11"/>
    </row>
    <row r="18" spans="1:14" ht="14.25">
      <c r="A18" s="191" t="s">
        <v>40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5"/>
      <c r="N18" s="2"/>
    </row>
    <row r="19" spans="1:14" ht="14.25">
      <c r="A19" s="221" t="s">
        <v>37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3" ht="12.75">
      <c r="A20" s="36"/>
      <c r="B20" s="35"/>
      <c r="C20" s="35"/>
      <c r="D20" s="35"/>
      <c r="E20" s="35"/>
      <c r="F20" s="35"/>
      <c r="G20" s="35"/>
      <c r="H20" s="35"/>
      <c r="I20" s="45"/>
      <c r="J20" s="45"/>
      <c r="K20" s="45"/>
      <c r="L20" s="45"/>
      <c r="M20" s="45"/>
    </row>
    <row r="21" spans="1:13" ht="12.75">
      <c r="A21" s="199" t="s">
        <v>154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</row>
    <row r="22" spans="1:13" ht="12.75">
      <c r="A22" s="177" t="s">
        <v>42</v>
      </c>
      <c r="B22" s="168" t="s">
        <v>46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201"/>
    </row>
    <row r="23" spans="1:12" ht="12.75">
      <c r="A23" s="166"/>
      <c r="B23" s="175" t="s">
        <v>43</v>
      </c>
      <c r="C23" s="175" t="s">
        <v>44</v>
      </c>
      <c r="D23" s="175" t="s">
        <v>38</v>
      </c>
      <c r="E23" s="202" t="s">
        <v>39</v>
      </c>
      <c r="F23" s="175" t="s">
        <v>3</v>
      </c>
      <c r="G23" s="177" t="s">
        <v>34</v>
      </c>
      <c r="H23" s="175" t="s">
        <v>35</v>
      </c>
      <c r="I23" s="175" t="s">
        <v>36</v>
      </c>
      <c r="J23" s="175" t="s">
        <v>32</v>
      </c>
      <c r="K23" s="175" t="s">
        <v>33</v>
      </c>
      <c r="L23" s="202" t="s">
        <v>11</v>
      </c>
    </row>
    <row r="24" spans="1:12" ht="12.75">
      <c r="A24" s="167"/>
      <c r="B24" s="176"/>
      <c r="C24" s="176"/>
      <c r="D24" s="176"/>
      <c r="E24" s="203"/>
      <c r="F24" s="176"/>
      <c r="G24" s="192"/>
      <c r="H24" s="176"/>
      <c r="I24" s="176"/>
      <c r="J24" s="176"/>
      <c r="K24" s="176"/>
      <c r="L24" s="203"/>
    </row>
    <row r="25" spans="1:12" ht="12.75">
      <c r="A25" s="42" t="s">
        <v>54</v>
      </c>
      <c r="B25" s="40" t="s">
        <v>28</v>
      </c>
      <c r="C25" s="40" t="s">
        <v>28</v>
      </c>
      <c r="D25" s="40"/>
      <c r="E25" s="40" t="s">
        <v>28</v>
      </c>
      <c r="F25" s="40" t="s">
        <v>28</v>
      </c>
      <c r="G25" s="40"/>
      <c r="H25" s="40" t="s">
        <v>28</v>
      </c>
      <c r="I25" s="40" t="s">
        <v>28</v>
      </c>
      <c r="J25" s="40"/>
      <c r="K25" s="40"/>
      <c r="L25" s="40" t="s">
        <v>30</v>
      </c>
    </row>
    <row r="26" spans="1:12" ht="12.75">
      <c r="A26" s="42" t="s">
        <v>55</v>
      </c>
      <c r="B26" s="40" t="s">
        <v>28</v>
      </c>
      <c r="C26" s="40" t="s">
        <v>28</v>
      </c>
      <c r="D26" s="40" t="s">
        <v>28</v>
      </c>
      <c r="E26" s="40"/>
      <c r="F26" s="40"/>
      <c r="G26" s="40"/>
      <c r="H26" s="40"/>
      <c r="I26" s="40"/>
      <c r="J26" s="40" t="s">
        <v>28</v>
      </c>
      <c r="K26" s="40" t="s">
        <v>28</v>
      </c>
      <c r="L26" s="40" t="s">
        <v>30</v>
      </c>
    </row>
    <row r="27" spans="1:12" ht="14.25">
      <c r="A27" s="42" t="s">
        <v>64</v>
      </c>
      <c r="B27" s="63" t="s">
        <v>28</v>
      </c>
      <c r="C27" s="63" t="s">
        <v>28</v>
      </c>
      <c r="D27" s="40" t="s">
        <v>28</v>
      </c>
      <c r="E27" s="63" t="s">
        <v>28</v>
      </c>
      <c r="F27" s="63" t="s">
        <v>28</v>
      </c>
      <c r="G27" s="63" t="s">
        <v>28</v>
      </c>
      <c r="H27" s="63" t="s">
        <v>28</v>
      </c>
      <c r="I27" s="63" t="s">
        <v>28</v>
      </c>
      <c r="J27" s="164" t="s">
        <v>28</v>
      </c>
      <c r="K27" s="164" t="s">
        <v>28</v>
      </c>
      <c r="L27" s="40" t="s">
        <v>30</v>
      </c>
    </row>
    <row r="28" spans="1:12" ht="14.25">
      <c r="A28" s="42" t="s">
        <v>65</v>
      </c>
      <c r="B28" s="64" t="s">
        <v>28</v>
      </c>
      <c r="C28" s="64" t="s">
        <v>28</v>
      </c>
      <c r="D28" s="40" t="s">
        <v>28</v>
      </c>
      <c r="E28" s="64" t="s">
        <v>28</v>
      </c>
      <c r="F28" s="64" t="s">
        <v>28</v>
      </c>
      <c r="G28" s="64" t="s">
        <v>28</v>
      </c>
      <c r="H28" s="64" t="s">
        <v>28</v>
      </c>
      <c r="I28" s="64" t="s">
        <v>28</v>
      </c>
      <c r="J28" s="164" t="s">
        <v>28</v>
      </c>
      <c r="K28" s="164" t="s">
        <v>28</v>
      </c>
      <c r="L28" s="40" t="s">
        <v>30</v>
      </c>
    </row>
    <row r="29" spans="1:12" ht="12.75">
      <c r="A29" s="42" t="s">
        <v>56</v>
      </c>
      <c r="B29" s="40" t="s">
        <v>28</v>
      </c>
      <c r="C29" s="40"/>
      <c r="D29" s="40"/>
      <c r="E29" s="40"/>
      <c r="F29" s="40"/>
      <c r="G29" s="40"/>
      <c r="H29" s="40"/>
      <c r="I29" s="40" t="s">
        <v>28</v>
      </c>
      <c r="J29" s="40"/>
      <c r="K29" s="40"/>
      <c r="L29" s="40" t="s">
        <v>30</v>
      </c>
    </row>
    <row r="30" spans="1:12" ht="12.75">
      <c r="A30" s="42" t="s">
        <v>62</v>
      </c>
      <c r="B30" s="40" t="s">
        <v>28</v>
      </c>
      <c r="C30" s="40" t="s">
        <v>28</v>
      </c>
      <c r="D30" s="40" t="s">
        <v>28</v>
      </c>
      <c r="E30" s="40" t="s">
        <v>28</v>
      </c>
      <c r="F30" s="40" t="s">
        <v>28</v>
      </c>
      <c r="G30" s="40" t="s">
        <v>28</v>
      </c>
      <c r="H30" s="40" t="s">
        <v>28</v>
      </c>
      <c r="I30" s="40" t="s">
        <v>28</v>
      </c>
      <c r="J30" s="40" t="s">
        <v>28</v>
      </c>
      <c r="K30" s="40" t="s">
        <v>28</v>
      </c>
      <c r="L30" s="40" t="s">
        <v>30</v>
      </c>
    </row>
    <row r="31" spans="1:12" ht="12.75">
      <c r="A31" s="42" t="s">
        <v>63</v>
      </c>
      <c r="B31" s="40" t="s">
        <v>28</v>
      </c>
      <c r="C31" s="40" t="s">
        <v>28</v>
      </c>
      <c r="D31" s="40" t="s">
        <v>28</v>
      </c>
      <c r="E31" s="40" t="s">
        <v>28</v>
      </c>
      <c r="F31" s="40" t="s">
        <v>28</v>
      </c>
      <c r="G31" s="40" t="s">
        <v>28</v>
      </c>
      <c r="H31" s="40" t="s">
        <v>28</v>
      </c>
      <c r="I31" s="40" t="s">
        <v>28</v>
      </c>
      <c r="J31" s="40" t="s">
        <v>28</v>
      </c>
      <c r="K31" s="40" t="s">
        <v>28</v>
      </c>
      <c r="L31" s="40" t="s">
        <v>30</v>
      </c>
    </row>
    <row r="32" spans="1:12" ht="12.75">
      <c r="A32" s="42" t="s">
        <v>66</v>
      </c>
      <c r="B32" s="40" t="s">
        <v>28</v>
      </c>
      <c r="C32" s="40"/>
      <c r="D32" s="40"/>
      <c r="E32" s="40"/>
      <c r="F32" s="40"/>
      <c r="G32" s="40"/>
      <c r="H32" s="40"/>
      <c r="I32" s="40"/>
      <c r="J32" s="40"/>
      <c r="K32" s="40"/>
      <c r="L32" s="40" t="s">
        <v>30</v>
      </c>
    </row>
    <row r="33" spans="1:12" ht="13.5" thickBot="1">
      <c r="A33" s="43" t="s">
        <v>67</v>
      </c>
      <c r="B33" s="41" t="s">
        <v>28</v>
      </c>
      <c r="C33" s="41" t="s">
        <v>28</v>
      </c>
      <c r="D33" s="41"/>
      <c r="E33" s="41"/>
      <c r="F33" s="41"/>
      <c r="G33" s="41"/>
      <c r="H33" s="41"/>
      <c r="I33" s="41"/>
      <c r="J33" s="41"/>
      <c r="K33" s="41"/>
      <c r="L33" s="41" t="s">
        <v>30</v>
      </c>
    </row>
    <row r="34" spans="1:12" ht="13.5" thickBot="1">
      <c r="A34" s="69" t="s">
        <v>45</v>
      </c>
      <c r="B34" s="70" t="s">
        <v>103</v>
      </c>
      <c r="C34" s="70" t="s">
        <v>104</v>
      </c>
      <c r="D34" s="70">
        <v>5</v>
      </c>
      <c r="E34" s="70" t="s">
        <v>105</v>
      </c>
      <c r="F34" s="70" t="s">
        <v>105</v>
      </c>
      <c r="G34" s="70" t="s">
        <v>100</v>
      </c>
      <c r="H34" s="70" t="s">
        <v>105</v>
      </c>
      <c r="I34" s="70" t="s">
        <v>97</v>
      </c>
      <c r="J34" s="70">
        <v>5</v>
      </c>
      <c r="K34" s="70">
        <v>5</v>
      </c>
      <c r="L34" s="71" t="s">
        <v>30</v>
      </c>
    </row>
    <row r="35" spans="1:13" ht="14.25">
      <c r="A35" s="200" t="s">
        <v>72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4"/>
    </row>
    <row r="36" spans="1:13" ht="14.25">
      <c r="A36" s="191" t="s">
        <v>73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5"/>
    </row>
  </sheetData>
  <mergeCells count="38">
    <mergeCell ref="A19:N19"/>
    <mergeCell ref="B13:I13"/>
    <mergeCell ref="K23:K24"/>
    <mergeCell ref="B15:I15"/>
    <mergeCell ref="G23:G24"/>
    <mergeCell ref="H23:H24"/>
    <mergeCell ref="I23:I24"/>
    <mergeCell ref="F23:F24"/>
    <mergeCell ref="E23:E24"/>
    <mergeCell ref="A17:M17"/>
    <mergeCell ref="N4:N5"/>
    <mergeCell ref="A2:N2"/>
    <mergeCell ref="K3:N3"/>
    <mergeCell ref="B3:J3"/>
    <mergeCell ref="K4:K5"/>
    <mergeCell ref="A3:A5"/>
    <mergeCell ref="B4:B5"/>
    <mergeCell ref="C4:C5"/>
    <mergeCell ref="D4:D5"/>
    <mergeCell ref="A36:M36"/>
    <mergeCell ref="A21:M21"/>
    <mergeCell ref="A35:M35"/>
    <mergeCell ref="B23:B24"/>
    <mergeCell ref="C23:C24"/>
    <mergeCell ref="J23:J24"/>
    <mergeCell ref="A22:A24"/>
    <mergeCell ref="B22:M22"/>
    <mergeCell ref="L23:L24"/>
    <mergeCell ref="D23:D24"/>
    <mergeCell ref="A18:M18"/>
    <mergeCell ref="G4:G5"/>
    <mergeCell ref="H4:H5"/>
    <mergeCell ref="I4:I5"/>
    <mergeCell ref="E4:E5"/>
    <mergeCell ref="F4:F5"/>
    <mergeCell ref="L4:L5"/>
    <mergeCell ref="M4:M5"/>
    <mergeCell ref="J4:J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2" sqref="G2:K2"/>
    </sheetView>
  </sheetViews>
  <sheetFormatPr defaultColWidth="9.140625" defaultRowHeight="12.75"/>
  <cols>
    <col min="1" max="1" width="31.8515625" style="0" customWidth="1"/>
    <col min="2" max="2" width="13.00390625" style="0" customWidth="1"/>
    <col min="3" max="4" width="13.421875" style="0" customWidth="1"/>
    <col min="5" max="5" width="10.421875" style="0" customWidth="1"/>
    <col min="6" max="6" width="11.8515625" style="0" customWidth="1"/>
    <col min="7" max="7" width="12.421875" style="0" customWidth="1"/>
    <col min="8" max="8" width="11.421875" style="0" customWidth="1"/>
    <col min="9" max="9" width="12.421875" style="0" customWidth="1"/>
  </cols>
  <sheetData>
    <row r="1" ht="13.5" thickBot="1">
      <c r="A1" t="s">
        <v>27</v>
      </c>
    </row>
    <row r="2" spans="1:11" ht="13.5" customHeight="1" thickBot="1">
      <c r="A2" s="17" t="s">
        <v>74</v>
      </c>
      <c r="B2" s="186" t="s">
        <v>8</v>
      </c>
      <c r="C2" s="186"/>
      <c r="D2" s="186"/>
      <c r="E2" s="186"/>
      <c r="F2" s="237"/>
      <c r="G2" s="236" t="s">
        <v>156</v>
      </c>
      <c r="H2" s="210"/>
      <c r="I2" s="210"/>
      <c r="J2" s="210"/>
      <c r="K2" s="213"/>
    </row>
    <row r="3" spans="1:11" ht="39" customHeight="1" thickBot="1">
      <c r="A3" s="73" t="s">
        <v>12</v>
      </c>
      <c r="B3" s="74" t="s">
        <v>1</v>
      </c>
      <c r="C3" s="74" t="s">
        <v>3</v>
      </c>
      <c r="D3" s="74" t="s">
        <v>6</v>
      </c>
      <c r="E3" s="74" t="s">
        <v>77</v>
      </c>
      <c r="F3" s="75" t="s">
        <v>14</v>
      </c>
      <c r="G3" s="73" t="s">
        <v>2</v>
      </c>
      <c r="H3" s="74" t="s">
        <v>32</v>
      </c>
      <c r="I3" s="74" t="s">
        <v>10</v>
      </c>
      <c r="J3" s="74" t="s">
        <v>16</v>
      </c>
      <c r="K3" s="75" t="s">
        <v>15</v>
      </c>
    </row>
    <row r="4" spans="1:11" ht="13.5" thickBot="1">
      <c r="A4" s="76" t="s">
        <v>81</v>
      </c>
      <c r="B4" s="77">
        <v>-78</v>
      </c>
      <c r="C4" s="77">
        <v>-530</v>
      </c>
      <c r="D4" s="77">
        <v>-278</v>
      </c>
      <c r="E4" s="77">
        <v>-246</v>
      </c>
      <c r="F4" s="78">
        <f>SUM(B4:E4)</f>
        <v>-1132</v>
      </c>
      <c r="G4" s="115">
        <v>10</v>
      </c>
      <c r="H4" s="77">
        <v>7</v>
      </c>
      <c r="I4" s="77">
        <v>1057</v>
      </c>
      <c r="J4" s="77">
        <v>58</v>
      </c>
      <c r="K4" s="78">
        <f>SUM(G4:J4)</f>
        <v>1132</v>
      </c>
    </row>
    <row r="5" spans="1:11" ht="12.75">
      <c r="A5" s="109" t="s">
        <v>84</v>
      </c>
      <c r="B5" s="84"/>
      <c r="C5" s="84"/>
      <c r="D5" s="84"/>
      <c r="E5" s="84"/>
      <c r="F5" s="107">
        <v>-242</v>
      </c>
      <c r="G5" s="104"/>
      <c r="H5" s="85"/>
      <c r="I5" s="84"/>
      <c r="J5" s="84"/>
      <c r="K5" s="105"/>
    </row>
    <row r="6" spans="1:11" ht="12.75">
      <c r="A6" s="110" t="s">
        <v>85</v>
      </c>
      <c r="B6" s="86"/>
      <c r="C6" s="86"/>
      <c r="D6" s="86"/>
      <c r="E6" s="86"/>
      <c r="F6" s="107">
        <v>-332</v>
      </c>
      <c r="G6" s="106"/>
      <c r="H6" s="87"/>
      <c r="I6" s="88"/>
      <c r="J6" s="86"/>
      <c r="K6" s="107"/>
    </row>
    <row r="7" spans="1:11" ht="14.25">
      <c r="A7" s="110" t="s">
        <v>86</v>
      </c>
      <c r="B7" s="86"/>
      <c r="C7" s="86"/>
      <c r="D7" s="86"/>
      <c r="E7" s="86"/>
      <c r="F7" s="107">
        <v>-270</v>
      </c>
      <c r="G7" s="108"/>
      <c r="H7" s="80"/>
      <c r="I7" s="86"/>
      <c r="J7" s="86"/>
      <c r="K7" s="107"/>
    </row>
    <row r="8" spans="1:11" ht="14.25">
      <c r="A8" s="110" t="s">
        <v>87</v>
      </c>
      <c r="B8" s="86"/>
      <c r="C8" s="86"/>
      <c r="D8" s="86"/>
      <c r="E8" s="86"/>
      <c r="F8" s="107">
        <v>-214</v>
      </c>
      <c r="G8" s="108"/>
      <c r="H8" s="80"/>
      <c r="I8" s="86"/>
      <c r="J8" s="86"/>
      <c r="K8" s="107"/>
    </row>
    <row r="9" spans="1:11" ht="12.75">
      <c r="A9" s="110" t="s">
        <v>88</v>
      </c>
      <c r="B9" s="86"/>
      <c r="C9" s="86"/>
      <c r="D9" s="86"/>
      <c r="E9" s="86"/>
      <c r="F9" s="107">
        <v>-260</v>
      </c>
      <c r="G9" s="108"/>
      <c r="H9" s="80"/>
      <c r="I9" s="86"/>
      <c r="J9" s="86"/>
      <c r="K9" s="107"/>
    </row>
    <row r="10" spans="1:11" ht="12.75">
      <c r="A10" s="110" t="s">
        <v>89</v>
      </c>
      <c r="B10" s="86"/>
      <c r="C10" s="86"/>
      <c r="D10" s="86"/>
      <c r="E10" s="86"/>
      <c r="F10" s="107">
        <v>-68</v>
      </c>
      <c r="G10" s="108"/>
      <c r="H10" s="80"/>
      <c r="I10" s="86"/>
      <c r="J10" s="86"/>
      <c r="K10" s="107"/>
    </row>
    <row r="11" spans="1:11" ht="13.5" thickBot="1">
      <c r="A11" s="111" t="s">
        <v>90</v>
      </c>
      <c r="B11" s="89"/>
      <c r="C11" s="89"/>
      <c r="D11" s="89"/>
      <c r="E11" s="89"/>
      <c r="F11" s="112">
        <v>0</v>
      </c>
      <c r="G11" s="113"/>
      <c r="H11" s="114"/>
      <c r="I11" s="89"/>
      <c r="J11" s="89"/>
      <c r="K11" s="112">
        <v>8</v>
      </c>
    </row>
    <row r="12" spans="1:11" ht="13.5" thickBot="1">
      <c r="A12" s="69" t="s">
        <v>78</v>
      </c>
      <c r="B12" s="77"/>
      <c r="C12" s="77"/>
      <c r="D12" s="77"/>
      <c r="E12" s="77"/>
      <c r="F12" s="78">
        <f>SUM(F5:F11)</f>
        <v>-1386</v>
      </c>
      <c r="G12" s="115"/>
      <c r="H12" s="77"/>
      <c r="I12" s="116"/>
      <c r="J12" s="116"/>
      <c r="K12" s="78"/>
    </row>
    <row r="13" spans="1:11" ht="14.25">
      <c r="A13" s="238" t="s">
        <v>25</v>
      </c>
      <c r="B13" s="181"/>
      <c r="C13" s="181"/>
      <c r="D13" s="181"/>
      <c r="E13" s="181"/>
      <c r="F13" s="181"/>
      <c r="G13" s="181"/>
      <c r="H13" s="181"/>
      <c r="I13" s="181"/>
      <c r="J13" s="181"/>
      <c r="K13" s="239"/>
    </row>
    <row r="14" spans="1:11" ht="15" thickBot="1">
      <c r="A14" s="240" t="s">
        <v>24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2"/>
    </row>
    <row r="15" ht="13.5" thickBot="1"/>
    <row r="16" spans="1:11" ht="13.5" customHeight="1" thickBot="1">
      <c r="A16" s="209" t="s">
        <v>102</v>
      </c>
      <c r="B16" s="229"/>
      <c r="C16" s="229"/>
      <c r="D16" s="229"/>
      <c r="E16" s="229"/>
      <c r="F16" s="229"/>
      <c r="G16" s="229"/>
      <c r="H16" s="229"/>
      <c r="I16" s="230"/>
      <c r="J16" s="103"/>
      <c r="K16" s="103"/>
    </row>
    <row r="17" spans="1:11" ht="39" thickBot="1">
      <c r="A17" s="73" t="s">
        <v>42</v>
      </c>
      <c r="B17" s="74" t="s">
        <v>1</v>
      </c>
      <c r="C17" s="74" t="s">
        <v>3</v>
      </c>
      <c r="D17" s="74" t="s">
        <v>6</v>
      </c>
      <c r="E17" s="74" t="s">
        <v>77</v>
      </c>
      <c r="F17" s="74" t="s">
        <v>2</v>
      </c>
      <c r="G17" s="74" t="s">
        <v>32</v>
      </c>
      <c r="H17" s="74" t="s">
        <v>10</v>
      </c>
      <c r="I17" s="74" t="s">
        <v>16</v>
      </c>
      <c r="J17" s="91"/>
      <c r="K17" s="91"/>
    </row>
    <row r="18" spans="1:11" ht="12.75">
      <c r="A18" s="81" t="s">
        <v>91</v>
      </c>
      <c r="B18" s="96" t="s">
        <v>28</v>
      </c>
      <c r="C18" s="96" t="s">
        <v>28</v>
      </c>
      <c r="D18" s="96"/>
      <c r="E18" s="96"/>
      <c r="F18" s="97" t="s">
        <v>28</v>
      </c>
      <c r="G18" s="97"/>
      <c r="H18" s="97"/>
      <c r="I18" s="125" t="s">
        <v>30</v>
      </c>
      <c r="J18" s="92"/>
      <c r="K18" s="92"/>
    </row>
    <row r="19" spans="1:11" ht="12.75">
      <c r="A19" s="82" t="s">
        <v>92</v>
      </c>
      <c r="B19" s="88" t="s">
        <v>28</v>
      </c>
      <c r="C19" s="88"/>
      <c r="D19" s="88"/>
      <c r="E19" s="88" t="s">
        <v>28</v>
      </c>
      <c r="F19" s="90" t="s">
        <v>28</v>
      </c>
      <c r="G19" s="90" t="s">
        <v>28</v>
      </c>
      <c r="H19" s="90" t="s">
        <v>28</v>
      </c>
      <c r="I19" s="97" t="s">
        <v>30</v>
      </c>
      <c r="J19" s="92"/>
      <c r="K19" s="92"/>
    </row>
    <row r="20" spans="1:11" ht="14.25">
      <c r="A20" s="82" t="s">
        <v>93</v>
      </c>
      <c r="B20" s="98" t="s">
        <v>28</v>
      </c>
      <c r="C20" s="98" t="s">
        <v>28</v>
      </c>
      <c r="D20" s="98" t="s">
        <v>28</v>
      </c>
      <c r="E20" s="88" t="s">
        <v>28</v>
      </c>
      <c r="F20" s="98" t="s">
        <v>28</v>
      </c>
      <c r="G20" s="90" t="s">
        <v>28</v>
      </c>
      <c r="H20" s="90" t="s">
        <v>28</v>
      </c>
      <c r="I20" s="97" t="s">
        <v>30</v>
      </c>
      <c r="J20" s="92"/>
      <c r="K20" s="92"/>
    </row>
    <row r="21" spans="1:11" ht="14.25">
      <c r="A21" s="82" t="s">
        <v>94</v>
      </c>
      <c r="B21" s="98" t="s">
        <v>28</v>
      </c>
      <c r="C21" s="98" t="s">
        <v>28</v>
      </c>
      <c r="D21" s="98" t="s">
        <v>28</v>
      </c>
      <c r="E21" s="88" t="s">
        <v>28</v>
      </c>
      <c r="F21" s="98" t="s">
        <v>28</v>
      </c>
      <c r="G21" s="90" t="s">
        <v>28</v>
      </c>
      <c r="H21" s="90" t="s">
        <v>28</v>
      </c>
      <c r="I21" s="97" t="s">
        <v>30</v>
      </c>
      <c r="J21" s="92"/>
      <c r="K21" s="92"/>
    </row>
    <row r="22" spans="1:11" ht="14.25">
      <c r="A22" s="82" t="s">
        <v>98</v>
      </c>
      <c r="B22" s="88" t="s">
        <v>28</v>
      </c>
      <c r="C22" s="88" t="s">
        <v>28</v>
      </c>
      <c r="D22" s="88" t="s">
        <v>28</v>
      </c>
      <c r="E22" s="88"/>
      <c r="F22" s="90" t="s">
        <v>28</v>
      </c>
      <c r="G22" s="90" t="s">
        <v>28</v>
      </c>
      <c r="H22" s="90"/>
      <c r="I22" s="97" t="s">
        <v>30</v>
      </c>
      <c r="J22" s="92"/>
      <c r="K22" s="92"/>
    </row>
    <row r="23" spans="1:11" ht="12.75">
      <c r="A23" s="82" t="s">
        <v>21</v>
      </c>
      <c r="B23" s="88" t="s">
        <v>28</v>
      </c>
      <c r="C23" s="88"/>
      <c r="D23" s="88"/>
      <c r="E23" s="88"/>
      <c r="F23" s="90"/>
      <c r="G23" s="90"/>
      <c r="H23" s="90"/>
      <c r="I23" s="97" t="s">
        <v>30</v>
      </c>
      <c r="J23" s="92"/>
      <c r="K23" s="92"/>
    </row>
    <row r="24" spans="1:11" ht="13.5" thickBot="1">
      <c r="A24" s="83" t="s">
        <v>22</v>
      </c>
      <c r="B24" s="99"/>
      <c r="C24" s="99"/>
      <c r="D24" s="99"/>
      <c r="E24" s="99"/>
      <c r="F24" s="101" t="s">
        <v>28</v>
      </c>
      <c r="G24" s="101"/>
      <c r="H24" s="101"/>
      <c r="I24" s="126" t="s">
        <v>30</v>
      </c>
      <c r="J24" s="92"/>
      <c r="K24" s="92"/>
    </row>
    <row r="25" spans="1:11" ht="13.5" thickBot="1">
      <c r="A25" s="69" t="s">
        <v>95</v>
      </c>
      <c r="B25" s="100" t="s">
        <v>97</v>
      </c>
      <c r="C25" s="100" t="s">
        <v>100</v>
      </c>
      <c r="D25" s="100" t="s">
        <v>101</v>
      </c>
      <c r="E25" s="100">
        <v>3</v>
      </c>
      <c r="F25" s="100" t="s">
        <v>97</v>
      </c>
      <c r="G25" s="100">
        <v>4</v>
      </c>
      <c r="H25" s="100">
        <v>3</v>
      </c>
      <c r="I25" s="102" t="s">
        <v>30</v>
      </c>
      <c r="J25" s="93"/>
      <c r="K25" s="92"/>
    </row>
    <row r="26" spans="1:11" ht="14.25">
      <c r="A26" s="234" t="s">
        <v>25</v>
      </c>
      <c r="B26" s="235"/>
      <c r="C26" s="235"/>
      <c r="D26" s="235"/>
      <c r="E26" s="235"/>
      <c r="F26" s="235"/>
      <c r="G26" s="235"/>
      <c r="H26" s="235"/>
      <c r="I26" s="235"/>
      <c r="J26" s="94"/>
      <c r="K26" s="95"/>
    </row>
    <row r="27" spans="1:11" ht="12.75">
      <c r="A27" s="231" t="s">
        <v>96</v>
      </c>
      <c r="B27" s="232"/>
      <c r="C27" s="232"/>
      <c r="D27" s="232"/>
      <c r="E27" s="232"/>
      <c r="F27" s="232"/>
      <c r="G27" s="232"/>
      <c r="H27" s="232"/>
      <c r="I27" s="232"/>
      <c r="J27" s="94"/>
      <c r="K27" s="94"/>
    </row>
    <row r="28" spans="1:9" ht="12.75">
      <c r="A28" s="232"/>
      <c r="B28" s="232"/>
      <c r="C28" s="232"/>
      <c r="D28" s="232"/>
      <c r="E28" s="232"/>
      <c r="F28" s="232"/>
      <c r="G28" s="232"/>
      <c r="H28" s="232"/>
      <c r="I28" s="232"/>
    </row>
    <row r="29" spans="1:9" ht="12.75">
      <c r="A29" s="232"/>
      <c r="B29" s="232"/>
      <c r="C29" s="232"/>
      <c r="D29" s="232"/>
      <c r="E29" s="232"/>
      <c r="F29" s="232"/>
      <c r="G29" s="232"/>
      <c r="H29" s="232"/>
      <c r="I29" s="232"/>
    </row>
    <row r="30" spans="1:9" ht="12.75">
      <c r="A30" s="233" t="s">
        <v>99</v>
      </c>
      <c r="B30" s="232"/>
      <c r="C30" s="232"/>
      <c r="D30" s="232"/>
      <c r="E30" s="232"/>
      <c r="F30" s="232"/>
      <c r="G30" s="232"/>
      <c r="H30" s="232"/>
      <c r="I30" s="232"/>
    </row>
    <row r="31" spans="1:9" ht="12.75">
      <c r="A31" s="232"/>
      <c r="B31" s="232"/>
      <c r="C31" s="232"/>
      <c r="D31" s="232"/>
      <c r="E31" s="232"/>
      <c r="F31" s="232"/>
      <c r="G31" s="232"/>
      <c r="H31" s="232"/>
      <c r="I31" s="232"/>
    </row>
    <row r="32" spans="1:9" ht="12.75">
      <c r="A32" s="232"/>
      <c r="B32" s="232"/>
      <c r="C32" s="232"/>
      <c r="D32" s="232"/>
      <c r="E32" s="232"/>
      <c r="F32" s="232"/>
      <c r="G32" s="232"/>
      <c r="H32" s="232"/>
      <c r="I32" s="232"/>
    </row>
  </sheetData>
  <mergeCells count="8">
    <mergeCell ref="G2:K2"/>
    <mergeCell ref="B2:F2"/>
    <mergeCell ref="A13:K13"/>
    <mergeCell ref="A14:K14"/>
    <mergeCell ref="A16:I16"/>
    <mergeCell ref="A27:I29"/>
    <mergeCell ref="A30:I32"/>
    <mergeCell ref="A26:I2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3">
      <selection activeCell="J6" sqref="J6"/>
    </sheetView>
  </sheetViews>
  <sheetFormatPr defaultColWidth="9.140625" defaultRowHeight="12.75"/>
  <cols>
    <col min="1" max="1" width="31.57421875" style="0" customWidth="1"/>
    <col min="2" max="2" width="13.28125" style="0" customWidth="1"/>
    <col min="3" max="3" width="12.00390625" style="0" customWidth="1"/>
    <col min="4" max="4" width="10.8515625" style="0" customWidth="1"/>
    <col min="5" max="5" width="10.421875" style="0" customWidth="1"/>
    <col min="6" max="6" width="10.28125" style="0" customWidth="1"/>
    <col min="7" max="7" width="10.421875" style="0" customWidth="1"/>
  </cols>
  <sheetData>
    <row r="2" ht="13.5" thickBot="1">
      <c r="A2" t="s">
        <v>27</v>
      </c>
    </row>
    <row r="3" spans="1:8" ht="13.5" thickBot="1">
      <c r="A3" s="17" t="s">
        <v>75</v>
      </c>
      <c r="B3" s="186" t="s">
        <v>8</v>
      </c>
      <c r="C3" s="186"/>
      <c r="D3" s="186"/>
      <c r="E3" s="186"/>
      <c r="F3" s="237"/>
      <c r="G3" s="243" t="s">
        <v>9</v>
      </c>
      <c r="H3" s="188"/>
    </row>
    <row r="4" spans="1:8" ht="39" customHeight="1" thickBot="1">
      <c r="A4" s="73" t="s">
        <v>12</v>
      </c>
      <c r="B4" s="74" t="s">
        <v>79</v>
      </c>
      <c r="C4" s="74" t="s">
        <v>2</v>
      </c>
      <c r="D4" s="74" t="s">
        <v>4</v>
      </c>
      <c r="E4" s="74" t="s">
        <v>77</v>
      </c>
      <c r="F4" s="75" t="s">
        <v>14</v>
      </c>
      <c r="G4" s="73" t="s">
        <v>80</v>
      </c>
      <c r="H4" s="75" t="s">
        <v>15</v>
      </c>
    </row>
    <row r="5" spans="1:8" ht="13.5" thickBot="1">
      <c r="A5" s="76" t="s">
        <v>81</v>
      </c>
      <c r="B5" s="77">
        <v>-36</v>
      </c>
      <c r="C5" s="77">
        <v>-386</v>
      </c>
      <c r="D5" s="77">
        <v>-2843</v>
      </c>
      <c r="E5" s="77">
        <v>-29</v>
      </c>
      <c r="F5" s="78">
        <f>SUM(B5:E5)</f>
        <v>-3294</v>
      </c>
      <c r="G5" s="79">
        <v>3094</v>
      </c>
      <c r="H5" s="78">
        <v>3094</v>
      </c>
    </row>
    <row r="6" spans="1:8" ht="12.75">
      <c r="A6" s="109" t="s">
        <v>17</v>
      </c>
      <c r="B6" s="84" t="s">
        <v>114</v>
      </c>
      <c r="C6" s="84"/>
      <c r="D6" s="84"/>
      <c r="E6" s="84"/>
      <c r="F6" s="107">
        <v>-2080</v>
      </c>
      <c r="G6" s="104"/>
      <c r="H6" s="105"/>
    </row>
    <row r="7" spans="1:8" ht="12.75">
      <c r="A7" s="110" t="s">
        <v>18</v>
      </c>
      <c r="B7" s="84" t="s">
        <v>114</v>
      </c>
      <c r="C7" s="86"/>
      <c r="D7" s="86"/>
      <c r="E7" s="86"/>
      <c r="F7" s="107">
        <v>-987</v>
      </c>
      <c r="G7" s="118"/>
      <c r="H7" s="107"/>
    </row>
    <row r="8" spans="1:8" ht="12.75">
      <c r="A8" s="110" t="s">
        <v>82</v>
      </c>
      <c r="B8" s="84" t="s">
        <v>114</v>
      </c>
      <c r="C8" s="86"/>
      <c r="D8" s="86"/>
      <c r="E8" s="86"/>
      <c r="F8" s="107">
        <v>-1411</v>
      </c>
      <c r="G8" s="118"/>
      <c r="H8" s="107"/>
    </row>
    <row r="9" spans="1:8" ht="12.75">
      <c r="A9" s="111" t="s">
        <v>22</v>
      </c>
      <c r="B9" s="84" t="s">
        <v>114</v>
      </c>
      <c r="C9" s="86"/>
      <c r="D9" s="86"/>
      <c r="E9" s="86"/>
      <c r="F9" s="107">
        <v>-309</v>
      </c>
      <c r="G9" s="118"/>
      <c r="H9" s="107"/>
    </row>
    <row r="10" spans="1:8" ht="13.5" thickBot="1">
      <c r="A10" s="111" t="s">
        <v>83</v>
      </c>
      <c r="B10" s="84" t="s">
        <v>114</v>
      </c>
      <c r="C10" s="89"/>
      <c r="D10" s="89"/>
      <c r="E10" s="89"/>
      <c r="F10" s="112">
        <v>-2826</v>
      </c>
      <c r="G10" s="119"/>
      <c r="H10" s="112"/>
    </row>
    <row r="11" spans="1:8" ht="13.5" thickBot="1">
      <c r="A11" s="69" t="s">
        <v>78</v>
      </c>
      <c r="B11" s="77"/>
      <c r="C11" s="77"/>
      <c r="D11" s="77"/>
      <c r="E11" s="77"/>
      <c r="F11" s="78">
        <f>SUM(F6:F10)</f>
        <v>-7613</v>
      </c>
      <c r="G11" s="79"/>
      <c r="H11" s="78"/>
    </row>
    <row r="12" spans="1:8" ht="15" thickBot="1">
      <c r="A12" s="244"/>
      <c r="B12" s="207"/>
      <c r="C12" s="207"/>
      <c r="D12" s="207"/>
      <c r="E12" s="207"/>
      <c r="F12" s="207"/>
      <c r="G12" s="35"/>
      <c r="H12" s="36"/>
    </row>
    <row r="13" spans="1:8" ht="13.5" thickBot="1">
      <c r="A13" s="245" t="s">
        <v>106</v>
      </c>
      <c r="B13" s="229"/>
      <c r="C13" s="229"/>
      <c r="D13" s="229"/>
      <c r="E13" s="229"/>
      <c r="F13" s="230"/>
      <c r="G13" s="120"/>
      <c r="H13" s="120"/>
    </row>
    <row r="14" spans="1:8" ht="39" thickBot="1">
      <c r="A14" s="73" t="s">
        <v>42</v>
      </c>
      <c r="B14" s="74" t="s">
        <v>79</v>
      </c>
      <c r="C14" s="74" t="s">
        <v>2</v>
      </c>
      <c r="D14" s="74" t="s">
        <v>4</v>
      </c>
      <c r="E14" s="74" t="s">
        <v>77</v>
      </c>
      <c r="F14" s="75" t="s">
        <v>80</v>
      </c>
      <c r="G14" s="91"/>
      <c r="H14" s="91"/>
    </row>
    <row r="15" spans="1:8" ht="12.75">
      <c r="A15" s="109" t="s">
        <v>108</v>
      </c>
      <c r="B15" s="97" t="s">
        <v>28</v>
      </c>
      <c r="C15" s="97" t="s">
        <v>28</v>
      </c>
      <c r="D15" s="97" t="s">
        <v>28</v>
      </c>
      <c r="E15" s="97"/>
      <c r="F15" s="121"/>
      <c r="G15" s="124"/>
      <c r="H15" s="92"/>
    </row>
    <row r="16" spans="1:8" ht="12.75">
      <c r="A16" s="110" t="s">
        <v>107</v>
      </c>
      <c r="B16" s="90" t="s">
        <v>28</v>
      </c>
      <c r="C16" s="90" t="s">
        <v>28</v>
      </c>
      <c r="D16" s="90"/>
      <c r="E16" s="90" t="s">
        <v>28</v>
      </c>
      <c r="F16" s="122" t="s">
        <v>28</v>
      </c>
      <c r="G16" s="124"/>
      <c r="H16" s="92"/>
    </row>
    <row r="17" spans="1:8" ht="14.25">
      <c r="A17" s="110" t="s">
        <v>110</v>
      </c>
      <c r="B17" s="90"/>
      <c r="C17" s="90" t="s">
        <v>28</v>
      </c>
      <c r="D17" s="90" t="s">
        <v>28</v>
      </c>
      <c r="E17" s="90"/>
      <c r="F17" s="122"/>
      <c r="G17" s="124"/>
      <c r="H17" s="92"/>
    </row>
    <row r="18" spans="1:8" ht="12.75">
      <c r="A18" s="111" t="s">
        <v>111</v>
      </c>
      <c r="B18" s="90"/>
      <c r="C18" s="90" t="s">
        <v>28</v>
      </c>
      <c r="D18" s="90"/>
      <c r="E18" s="90"/>
      <c r="F18" s="122"/>
      <c r="G18" s="124"/>
      <c r="H18" s="92"/>
    </row>
    <row r="19" spans="1:8" ht="13.5" thickBot="1">
      <c r="A19" s="111" t="s">
        <v>112</v>
      </c>
      <c r="B19" s="101"/>
      <c r="C19" s="101"/>
      <c r="D19" s="101" t="s">
        <v>28</v>
      </c>
      <c r="E19" s="101"/>
      <c r="F19" s="123"/>
      <c r="G19" s="124"/>
      <c r="H19" s="92"/>
    </row>
    <row r="20" spans="1:8" ht="13.5" thickBot="1">
      <c r="A20" s="69" t="s">
        <v>113</v>
      </c>
      <c r="B20" s="100">
        <v>2</v>
      </c>
      <c r="C20" s="100">
        <v>4</v>
      </c>
      <c r="D20" s="100">
        <v>3</v>
      </c>
      <c r="E20" s="100">
        <v>1</v>
      </c>
      <c r="F20" s="102">
        <v>1</v>
      </c>
      <c r="G20" s="124"/>
      <c r="H20" s="92"/>
    </row>
    <row r="21" spans="1:7" ht="14.25">
      <c r="A21" s="246" t="s">
        <v>109</v>
      </c>
      <c r="B21" s="247"/>
      <c r="C21" s="247"/>
      <c r="D21" s="247"/>
      <c r="E21" s="247"/>
      <c r="F21" s="248"/>
      <c r="G21" s="171"/>
    </row>
    <row r="22" spans="1:7" ht="14.25">
      <c r="A22" s="249"/>
      <c r="B22" s="250"/>
      <c r="C22" s="250"/>
      <c r="D22" s="250"/>
      <c r="E22" s="250"/>
      <c r="F22" s="251"/>
      <c r="G22" s="172"/>
    </row>
    <row r="23" spans="1:7" ht="12.75">
      <c r="A23" s="249"/>
      <c r="B23" s="250"/>
      <c r="C23" s="250"/>
      <c r="D23" s="250"/>
      <c r="E23" s="250"/>
      <c r="F23" s="251"/>
      <c r="G23" s="47"/>
    </row>
    <row r="24" spans="1:7" ht="12.75">
      <c r="A24" s="249"/>
      <c r="B24" s="250"/>
      <c r="C24" s="250"/>
      <c r="D24" s="250"/>
      <c r="E24" s="250"/>
      <c r="F24" s="251"/>
      <c r="G24" s="47"/>
    </row>
    <row r="25" spans="1:7" ht="13.5" thickBot="1">
      <c r="A25" s="252"/>
      <c r="B25" s="253"/>
      <c r="C25" s="253"/>
      <c r="D25" s="253"/>
      <c r="E25" s="253"/>
      <c r="F25" s="254"/>
      <c r="G25" s="47"/>
    </row>
  </sheetData>
  <mergeCells count="5">
    <mergeCell ref="A21:F25"/>
    <mergeCell ref="B3:F3"/>
    <mergeCell ref="G3:H3"/>
    <mergeCell ref="A12:F12"/>
    <mergeCell ref="A13:F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8">
      <selection activeCell="F22" sqref="F22"/>
    </sheetView>
  </sheetViews>
  <sheetFormatPr defaultColWidth="9.140625" defaultRowHeight="12.75"/>
  <cols>
    <col min="1" max="1" width="29.57421875" style="0" customWidth="1"/>
    <col min="2" max="2" width="11.421875" style="0" customWidth="1"/>
    <col min="3" max="3" width="12.421875" style="0" customWidth="1"/>
    <col min="5" max="5" width="10.57421875" style="0" customWidth="1"/>
    <col min="6" max="7" width="10.8515625" style="0" customWidth="1"/>
    <col min="8" max="8" width="11.28125" style="0" customWidth="1"/>
    <col min="9" max="9" width="11.7109375" style="0" customWidth="1"/>
    <col min="10" max="10" width="11.28125" style="0" customWidth="1"/>
    <col min="11" max="11" width="10.28125" style="0" customWidth="1"/>
    <col min="15" max="15" width="19.8515625" style="0" customWidth="1"/>
  </cols>
  <sheetData>
    <row r="1" spans="1:11" ht="13.5" thickBot="1">
      <c r="A1" s="199" t="s">
        <v>136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>
      <c r="A2" s="258" t="s">
        <v>12</v>
      </c>
      <c r="B2" s="255" t="s">
        <v>135</v>
      </c>
      <c r="C2" s="256"/>
      <c r="D2" s="256"/>
      <c r="E2" s="256"/>
      <c r="F2" s="256"/>
      <c r="G2" s="256"/>
      <c r="H2" s="257"/>
      <c r="I2" s="255" t="s">
        <v>157</v>
      </c>
      <c r="J2" s="256"/>
      <c r="K2" s="257"/>
    </row>
    <row r="3" spans="1:11" ht="25.5" customHeight="1">
      <c r="A3" s="259"/>
      <c r="B3" s="271" t="s">
        <v>32</v>
      </c>
      <c r="C3" s="177" t="s">
        <v>2</v>
      </c>
      <c r="D3" s="177" t="s">
        <v>38</v>
      </c>
      <c r="E3" s="177" t="s">
        <v>130</v>
      </c>
      <c r="F3" s="177" t="s">
        <v>34</v>
      </c>
      <c r="G3" s="177" t="s">
        <v>131</v>
      </c>
      <c r="H3" s="273" t="s">
        <v>14</v>
      </c>
      <c r="I3" s="271" t="s">
        <v>1</v>
      </c>
      <c r="J3" s="46" t="s">
        <v>33</v>
      </c>
      <c r="K3" s="273" t="s">
        <v>15</v>
      </c>
    </row>
    <row r="4" spans="1:11" ht="13.5" thickBot="1">
      <c r="A4" s="259"/>
      <c r="B4" s="272"/>
      <c r="C4" s="166"/>
      <c r="D4" s="269"/>
      <c r="E4" s="269"/>
      <c r="F4" s="269"/>
      <c r="G4" s="269"/>
      <c r="H4" s="274"/>
      <c r="I4" s="275"/>
      <c r="J4" s="147"/>
      <c r="K4" s="274"/>
    </row>
    <row r="5" spans="1:11" ht="13.5" thickBot="1">
      <c r="A5" s="151" t="s">
        <v>134</v>
      </c>
      <c r="B5" s="152">
        <v>-181</v>
      </c>
      <c r="C5" s="153">
        <v>-396</v>
      </c>
      <c r="D5" s="153">
        <v>-3215</v>
      </c>
      <c r="E5" s="153">
        <v>-7736</v>
      </c>
      <c r="F5" s="153">
        <v>-52</v>
      </c>
      <c r="G5" s="153">
        <v>-116</v>
      </c>
      <c r="H5" s="154">
        <f>SUM(B5:G5)</f>
        <v>-11696</v>
      </c>
      <c r="I5" s="152">
        <v>4</v>
      </c>
      <c r="J5" s="153">
        <v>11692</v>
      </c>
      <c r="K5" s="154">
        <f>SUM(I5:J5)</f>
        <v>11696</v>
      </c>
    </row>
    <row r="6" spans="1:11" ht="14.25">
      <c r="A6" s="148" t="s">
        <v>143</v>
      </c>
      <c r="B6" s="149"/>
      <c r="C6" s="150"/>
      <c r="D6" s="150"/>
      <c r="E6" s="150"/>
      <c r="F6" s="150"/>
      <c r="G6" s="150"/>
      <c r="H6" s="157"/>
      <c r="I6" s="149"/>
      <c r="J6" s="150"/>
      <c r="K6" s="157">
        <v>174</v>
      </c>
    </row>
    <row r="7" spans="1:11" ht="12.75">
      <c r="A7" s="142" t="s">
        <v>142</v>
      </c>
      <c r="B7" s="138"/>
      <c r="C7" s="136"/>
      <c r="D7" s="136"/>
      <c r="E7" s="136"/>
      <c r="F7" s="136"/>
      <c r="G7" s="136"/>
      <c r="H7" s="158"/>
      <c r="I7" s="138"/>
      <c r="J7" s="136"/>
      <c r="K7" s="158">
        <v>4475</v>
      </c>
    </row>
    <row r="8" spans="1:11" ht="12.75">
      <c r="A8" s="142" t="s">
        <v>141</v>
      </c>
      <c r="B8" s="138"/>
      <c r="C8" s="136"/>
      <c r="D8" s="136"/>
      <c r="E8" s="136"/>
      <c r="F8" s="136"/>
      <c r="G8" s="136"/>
      <c r="H8" s="158"/>
      <c r="I8" s="138"/>
      <c r="J8" s="136"/>
      <c r="K8" s="158">
        <v>273</v>
      </c>
    </row>
    <row r="9" spans="1:11" ht="12.75">
      <c r="A9" s="142" t="s">
        <v>140</v>
      </c>
      <c r="B9" s="138"/>
      <c r="C9" s="136"/>
      <c r="D9" s="136"/>
      <c r="E9" s="136"/>
      <c r="F9" s="136"/>
      <c r="G9" s="136"/>
      <c r="H9" s="158"/>
      <c r="I9" s="138"/>
      <c r="J9" s="136"/>
      <c r="K9" s="158">
        <v>207</v>
      </c>
    </row>
    <row r="10" spans="1:11" ht="12.75">
      <c r="A10" s="142" t="s">
        <v>139</v>
      </c>
      <c r="B10" s="138"/>
      <c r="C10" s="136"/>
      <c r="D10" s="136"/>
      <c r="E10" s="136"/>
      <c r="F10" s="136"/>
      <c r="G10" s="136"/>
      <c r="H10" s="158">
        <v>-342</v>
      </c>
      <c r="I10" s="138"/>
      <c r="J10" s="136"/>
      <c r="K10" s="158"/>
    </row>
    <row r="11" spans="1:11" ht="14.25">
      <c r="A11" s="142" t="s">
        <v>138</v>
      </c>
      <c r="B11" s="138"/>
      <c r="C11" s="136"/>
      <c r="D11" s="136"/>
      <c r="E11" s="136"/>
      <c r="F11" s="136"/>
      <c r="G11" s="136"/>
      <c r="H11" s="158">
        <v>-2993</v>
      </c>
      <c r="I11" s="138"/>
      <c r="J11" s="136"/>
      <c r="K11" s="158"/>
    </row>
    <row r="12" spans="1:11" ht="12.75">
      <c r="A12" s="142" t="s">
        <v>137</v>
      </c>
      <c r="B12" s="138"/>
      <c r="C12" s="136"/>
      <c r="D12" s="136"/>
      <c r="E12" s="136"/>
      <c r="F12" s="136"/>
      <c r="G12" s="136"/>
      <c r="H12" s="158">
        <v>-3413</v>
      </c>
      <c r="I12" s="138"/>
      <c r="J12" s="136"/>
      <c r="K12" s="158"/>
    </row>
    <row r="13" spans="1:11" ht="13.5" thickBot="1">
      <c r="A13" s="145" t="s">
        <v>144</v>
      </c>
      <c r="B13" s="139"/>
      <c r="C13" s="137"/>
      <c r="D13" s="137"/>
      <c r="E13" s="137"/>
      <c r="F13" s="137"/>
      <c r="G13" s="137"/>
      <c r="H13" s="159">
        <v>-3755</v>
      </c>
      <c r="I13" s="139"/>
      <c r="J13" s="137"/>
      <c r="K13" s="159"/>
    </row>
    <row r="14" spans="1:11" ht="14.25" thickBot="1" thickTop="1">
      <c r="A14" s="146" t="s">
        <v>129</v>
      </c>
      <c r="B14" s="143"/>
      <c r="C14" s="144"/>
      <c r="D14" s="144"/>
      <c r="E14" s="141"/>
      <c r="F14" s="141"/>
      <c r="G14" s="141"/>
      <c r="H14" s="160">
        <f>SUM(H6:H13)</f>
        <v>-10503</v>
      </c>
      <c r="I14" s="140"/>
      <c r="J14" s="141"/>
      <c r="K14" s="160">
        <f>SUM(K6:K13)</f>
        <v>5129</v>
      </c>
    </row>
    <row r="15" spans="1:11" ht="14.25">
      <c r="A15" s="268" t="s">
        <v>132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2"/>
    </row>
    <row r="16" spans="1:11" ht="14.25">
      <c r="A16" s="191" t="s">
        <v>133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5"/>
    </row>
    <row r="19" spans="1:11" ht="12.75">
      <c r="A19" s="199" t="s">
        <v>158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33"/>
    </row>
    <row r="20" spans="1:24" ht="12.75">
      <c r="A20" s="260" t="s">
        <v>42</v>
      </c>
      <c r="B20" s="177" t="s">
        <v>32</v>
      </c>
      <c r="C20" s="177" t="s">
        <v>115</v>
      </c>
      <c r="D20" s="177" t="s">
        <v>116</v>
      </c>
      <c r="E20" s="177" t="s">
        <v>33</v>
      </c>
      <c r="F20" s="177" t="s">
        <v>38</v>
      </c>
      <c r="G20" s="177" t="s">
        <v>145</v>
      </c>
      <c r="H20" s="177" t="s">
        <v>117</v>
      </c>
      <c r="I20" s="177" t="s">
        <v>118</v>
      </c>
      <c r="J20" s="177" t="s">
        <v>119</v>
      </c>
      <c r="K20" s="133"/>
      <c r="O20" s="263"/>
      <c r="P20" s="207"/>
      <c r="Q20" s="207"/>
      <c r="R20" s="207"/>
      <c r="S20" s="207"/>
      <c r="T20" s="207"/>
      <c r="U20" s="207"/>
      <c r="V20" s="207"/>
      <c r="W20" s="207"/>
      <c r="X20" s="207"/>
    </row>
    <row r="21" spans="1:24" ht="12.75">
      <c r="A21" s="261"/>
      <c r="B21" s="167"/>
      <c r="C21" s="167"/>
      <c r="D21" s="167"/>
      <c r="E21" s="167"/>
      <c r="F21" s="167"/>
      <c r="G21" s="167"/>
      <c r="H21" s="167"/>
      <c r="I21" s="167"/>
      <c r="J21" s="167"/>
      <c r="K21" s="156"/>
      <c r="O21" s="264"/>
      <c r="P21" s="266"/>
      <c r="Q21" s="266"/>
      <c r="R21" s="266"/>
      <c r="S21" s="266"/>
      <c r="T21" s="266"/>
      <c r="U21" s="266"/>
      <c r="V21" s="266"/>
      <c r="W21" s="266"/>
      <c r="X21" s="266"/>
    </row>
    <row r="22" spans="1:24" ht="14.25">
      <c r="A22" s="5" t="s">
        <v>120</v>
      </c>
      <c r="B22" s="40" t="s">
        <v>28</v>
      </c>
      <c r="C22" s="40" t="s">
        <v>28</v>
      </c>
      <c r="D22" s="135" t="s">
        <v>28</v>
      </c>
      <c r="E22" s="40" t="s">
        <v>28</v>
      </c>
      <c r="F22" s="40" t="s">
        <v>28</v>
      </c>
      <c r="G22" s="161" t="s">
        <v>28</v>
      </c>
      <c r="H22" s="161" t="s">
        <v>28</v>
      </c>
      <c r="I22" s="161" t="s">
        <v>28</v>
      </c>
      <c r="J22" s="161" t="s">
        <v>28</v>
      </c>
      <c r="K22" s="155"/>
      <c r="O22" s="265"/>
      <c r="P22" s="267"/>
      <c r="Q22" s="267"/>
      <c r="R22" s="267"/>
      <c r="S22" s="267"/>
      <c r="T22" s="267"/>
      <c r="U22" s="267"/>
      <c r="V22" s="267"/>
      <c r="W22" s="267"/>
      <c r="X22" s="267"/>
    </row>
    <row r="23" spans="1:24" ht="12.75">
      <c r="A23" s="5" t="s">
        <v>121</v>
      </c>
      <c r="B23" s="40"/>
      <c r="C23" s="40"/>
      <c r="D23" s="40"/>
      <c r="E23" s="40" t="s">
        <v>28</v>
      </c>
      <c r="F23" s="40" t="s">
        <v>28</v>
      </c>
      <c r="G23" s="40"/>
      <c r="H23" s="40"/>
      <c r="I23" s="40"/>
      <c r="J23" s="40"/>
      <c r="K23" s="155"/>
      <c r="O23" s="36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1:24" ht="12.75">
      <c r="A24" s="5" t="s">
        <v>122</v>
      </c>
      <c r="B24" s="40" t="s">
        <v>28</v>
      </c>
      <c r="C24" s="40"/>
      <c r="D24" s="40"/>
      <c r="E24" s="40"/>
      <c r="F24" s="40"/>
      <c r="G24" s="40"/>
      <c r="H24" s="40"/>
      <c r="I24" s="40"/>
      <c r="J24" s="40"/>
      <c r="K24" s="155"/>
      <c r="O24" s="36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1:24" ht="12.75">
      <c r="A25" s="5" t="s">
        <v>123</v>
      </c>
      <c r="B25" s="40" t="s">
        <v>28</v>
      </c>
      <c r="C25" s="40" t="s">
        <v>28</v>
      </c>
      <c r="D25" s="40"/>
      <c r="E25" s="40"/>
      <c r="F25" s="40"/>
      <c r="G25" s="40"/>
      <c r="H25" s="40"/>
      <c r="I25" s="40"/>
      <c r="J25" s="40"/>
      <c r="K25" s="155"/>
      <c r="O25" s="36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1:24" ht="12.75">
      <c r="A26" s="5" t="s">
        <v>22</v>
      </c>
      <c r="B26" s="40"/>
      <c r="C26" s="40" t="s">
        <v>28</v>
      </c>
      <c r="D26" s="40"/>
      <c r="E26" s="40"/>
      <c r="F26" s="40"/>
      <c r="G26" s="40"/>
      <c r="H26" s="40"/>
      <c r="I26" s="40"/>
      <c r="J26" s="40"/>
      <c r="K26" s="155"/>
      <c r="O26" s="36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ht="14.25">
      <c r="A27" s="5" t="s">
        <v>124</v>
      </c>
      <c r="B27" s="40"/>
      <c r="C27" s="40"/>
      <c r="D27" s="40"/>
      <c r="E27" s="40"/>
      <c r="F27" s="40" t="s">
        <v>28</v>
      </c>
      <c r="G27" s="40"/>
      <c r="H27" s="40"/>
      <c r="I27" s="40"/>
      <c r="J27" s="40"/>
      <c r="K27" s="155"/>
      <c r="O27" s="36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ht="12.75">
      <c r="A28" s="5" t="s">
        <v>137</v>
      </c>
      <c r="B28" s="40" t="s">
        <v>28</v>
      </c>
      <c r="C28" s="40" t="s">
        <v>28</v>
      </c>
      <c r="D28" s="40" t="s">
        <v>28</v>
      </c>
      <c r="E28" s="40"/>
      <c r="F28" s="40"/>
      <c r="G28" s="40" t="s">
        <v>28</v>
      </c>
      <c r="H28" s="40"/>
      <c r="I28" s="40"/>
      <c r="J28" s="40"/>
      <c r="K28" s="155"/>
      <c r="O28" s="36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1:24" ht="13.5" thickBot="1">
      <c r="A29" s="127" t="s">
        <v>125</v>
      </c>
      <c r="B29" s="128"/>
      <c r="C29" s="128"/>
      <c r="D29" s="128"/>
      <c r="E29" s="128"/>
      <c r="F29" s="128"/>
      <c r="G29" s="128" t="s">
        <v>28</v>
      </c>
      <c r="H29" s="128"/>
      <c r="I29" s="128"/>
      <c r="J29" s="128"/>
      <c r="K29" s="155"/>
      <c r="O29" s="36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ht="13.5" thickTop="1">
      <c r="A30" s="129" t="s">
        <v>126</v>
      </c>
      <c r="B30" s="130">
        <v>4</v>
      </c>
      <c r="C30" s="130">
        <v>4</v>
      </c>
      <c r="D30" s="130">
        <v>2</v>
      </c>
      <c r="E30" s="131">
        <v>2</v>
      </c>
      <c r="F30" s="131">
        <v>3</v>
      </c>
      <c r="G30" s="131" t="s">
        <v>100</v>
      </c>
      <c r="H30" s="131">
        <v>1</v>
      </c>
      <c r="I30" s="131">
        <v>1</v>
      </c>
      <c r="J30" s="131">
        <v>1</v>
      </c>
      <c r="K30" s="132"/>
      <c r="O30" s="36"/>
      <c r="P30" s="120"/>
      <c r="Q30" s="120"/>
      <c r="R30" s="120"/>
      <c r="S30" s="120"/>
      <c r="T30" s="120"/>
      <c r="U30" s="120"/>
      <c r="V30" s="120"/>
      <c r="W30" s="120"/>
      <c r="X30" s="120"/>
    </row>
    <row r="31" spans="1:24" ht="14.25">
      <c r="A31" s="191" t="s">
        <v>127</v>
      </c>
      <c r="B31" s="184"/>
      <c r="C31" s="184"/>
      <c r="D31" s="184"/>
      <c r="E31" s="184"/>
      <c r="F31" s="184"/>
      <c r="G31" s="184"/>
      <c r="H31" s="184"/>
      <c r="I31" s="184"/>
      <c r="J31" s="185"/>
      <c r="K31" s="45"/>
      <c r="O31" s="169"/>
      <c r="P31" s="170"/>
      <c r="Q31" s="170"/>
      <c r="R31" s="170"/>
      <c r="S31" s="132"/>
      <c r="T31" s="132"/>
      <c r="U31" s="132"/>
      <c r="V31" s="132"/>
      <c r="W31" s="132"/>
      <c r="X31" s="132"/>
    </row>
    <row r="32" spans="1:24" ht="14.25">
      <c r="A32" s="191" t="s">
        <v>146</v>
      </c>
      <c r="B32" s="184"/>
      <c r="C32" s="184"/>
      <c r="D32" s="184"/>
      <c r="E32" s="184"/>
      <c r="F32" s="184"/>
      <c r="G32" s="184"/>
      <c r="H32" s="184"/>
      <c r="I32" s="184"/>
      <c r="J32" s="185"/>
      <c r="K32" s="45"/>
      <c r="O32" s="262"/>
      <c r="P32" s="207"/>
      <c r="Q32" s="207"/>
      <c r="R32" s="207"/>
      <c r="S32" s="207"/>
      <c r="T32" s="207"/>
      <c r="U32" s="207"/>
      <c r="V32" s="207"/>
      <c r="W32" s="207"/>
      <c r="X32" s="207"/>
    </row>
    <row r="33" spans="1:24" ht="14.25">
      <c r="A33" s="191" t="s">
        <v>128</v>
      </c>
      <c r="B33" s="184"/>
      <c r="C33" s="184"/>
      <c r="D33" s="184"/>
      <c r="E33" s="184"/>
      <c r="F33" s="184"/>
      <c r="G33" s="184"/>
      <c r="H33" s="184"/>
      <c r="I33" s="184"/>
      <c r="J33" s="185"/>
      <c r="K33" s="45"/>
      <c r="O33" s="262"/>
      <c r="P33" s="207"/>
      <c r="Q33" s="207"/>
      <c r="R33" s="207"/>
      <c r="S33" s="207"/>
      <c r="T33" s="207"/>
      <c r="U33" s="207"/>
      <c r="V33" s="207"/>
      <c r="W33" s="207"/>
      <c r="X33" s="207"/>
    </row>
    <row r="34" spans="1:24" ht="14.25">
      <c r="A34" s="134"/>
      <c r="B34" s="45"/>
      <c r="C34" s="45"/>
      <c r="D34" s="45"/>
      <c r="E34" s="45"/>
      <c r="F34" s="45"/>
      <c r="G34" s="45"/>
      <c r="H34" s="45"/>
      <c r="I34" s="45"/>
      <c r="J34" s="45"/>
      <c r="K34" s="45"/>
      <c r="O34" s="262"/>
      <c r="P34" s="207"/>
      <c r="Q34" s="207"/>
      <c r="R34" s="207"/>
      <c r="S34" s="207"/>
      <c r="T34" s="207"/>
      <c r="U34" s="207"/>
      <c r="V34" s="207"/>
      <c r="W34" s="207"/>
      <c r="X34" s="207"/>
    </row>
    <row r="35" spans="1:11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</sheetData>
  <mergeCells count="43">
    <mergeCell ref="A1:K1"/>
    <mergeCell ref="B3:B4"/>
    <mergeCell ref="C3:C4"/>
    <mergeCell ref="D3:D4"/>
    <mergeCell ref="E3:E4"/>
    <mergeCell ref="F3:F4"/>
    <mergeCell ref="H3:H4"/>
    <mergeCell ref="I3:I4"/>
    <mergeCell ref="K3:K4"/>
    <mergeCell ref="A15:K15"/>
    <mergeCell ref="A16:K16"/>
    <mergeCell ref="G3:G4"/>
    <mergeCell ref="O32:X32"/>
    <mergeCell ref="H20:H21"/>
    <mergeCell ref="I20:I21"/>
    <mergeCell ref="J20:J21"/>
    <mergeCell ref="U21:U22"/>
    <mergeCell ref="V21:V22"/>
    <mergeCell ref="W21:W22"/>
    <mergeCell ref="O33:X33"/>
    <mergeCell ref="O34:X34"/>
    <mergeCell ref="O20:X20"/>
    <mergeCell ref="O21:O22"/>
    <mergeCell ref="P21:P22"/>
    <mergeCell ref="Q21:Q22"/>
    <mergeCell ref="R21:R22"/>
    <mergeCell ref="S21:S22"/>
    <mergeCell ref="T21:T22"/>
    <mergeCell ref="X21:X22"/>
    <mergeCell ref="D20:D21"/>
    <mergeCell ref="E20:E21"/>
    <mergeCell ref="F20:F21"/>
    <mergeCell ref="G20:G21"/>
    <mergeCell ref="A31:J31"/>
    <mergeCell ref="A32:J32"/>
    <mergeCell ref="A33:J33"/>
    <mergeCell ref="I2:K2"/>
    <mergeCell ref="B2:H2"/>
    <mergeCell ref="A2:A4"/>
    <mergeCell ref="A19:J19"/>
    <mergeCell ref="A20:A21"/>
    <mergeCell ref="B20:B21"/>
    <mergeCell ref="C20:C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pra4828</dc:creator>
  <cp:keywords/>
  <dc:description/>
  <cp:lastModifiedBy>Pat</cp:lastModifiedBy>
  <dcterms:created xsi:type="dcterms:W3CDTF">2009-02-02T17:28:18Z</dcterms:created>
  <dcterms:modified xsi:type="dcterms:W3CDTF">2009-02-12T00:26:25Z</dcterms:modified>
  <cp:category/>
  <cp:version/>
  <cp:contentType/>
  <cp:contentStatus/>
</cp:coreProperties>
</file>